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uriga-my.sharepoint.com/personal/vrosonoks_edu_riga_lv/Documents/Desktop/"/>
    </mc:Choice>
  </mc:AlternateContent>
  <xr:revisionPtr revIDLastSave="3" documentId="8_{E717EEE5-F519-4BFC-86A3-FA9C9B8763A9}" xr6:coauthVersionLast="47" xr6:coauthVersionMax="47" xr10:uidLastSave="{2E0CC699-8A85-4C90-9237-755043930CF9}"/>
  <bookViews>
    <workbookView xWindow="-120" yWindow="-120" windowWidth="29040" windowHeight="15720" xr2:uid="{FDE88F0F-4BD3-4247-A6F1-7627AD43658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03" i="1" l="1"/>
  <c r="G102" i="1"/>
  <c r="G101" i="1"/>
  <c r="G100" i="1"/>
  <c r="Q45" i="1"/>
  <c r="P45" i="1"/>
  <c r="Q44" i="1"/>
  <c r="P44" i="1"/>
  <c r="Q43" i="1"/>
  <c r="P43" i="1"/>
  <c r="Q42" i="1"/>
  <c r="P42" i="1"/>
  <c r="Q41" i="1"/>
  <c r="P41" i="1"/>
  <c r="Q40" i="1"/>
  <c r="P40" i="1"/>
  <c r="Q39" i="1"/>
  <c r="P39" i="1"/>
  <c r="Q38" i="1"/>
  <c r="P38" i="1"/>
  <c r="Q37" i="1"/>
  <c r="P37" i="1"/>
  <c r="Q36" i="1"/>
  <c r="P36" i="1"/>
  <c r="Q35" i="1"/>
  <c r="P35" i="1"/>
  <c r="Q34" i="1"/>
  <c r="P34" i="1"/>
  <c r="Q33" i="1"/>
  <c r="P33" i="1"/>
  <c r="Q32" i="1"/>
  <c r="P32" i="1"/>
  <c r="Q31" i="1"/>
  <c r="P31" i="1"/>
  <c r="Q30" i="1"/>
  <c r="P30" i="1"/>
  <c r="Q29" i="1"/>
  <c r="P29" i="1"/>
  <c r="Q28" i="1"/>
  <c r="P28" i="1"/>
  <c r="Q27" i="1"/>
  <c r="P27" i="1"/>
  <c r="Q26" i="1"/>
  <c r="P26" i="1"/>
  <c r="Q25" i="1"/>
  <c r="P25" i="1"/>
  <c r="Q24" i="1"/>
  <c r="P24" i="1"/>
  <c r="Q23" i="1"/>
  <c r="P23" i="1"/>
  <c r="Q22" i="1"/>
  <c r="P22" i="1"/>
  <c r="Q21" i="1"/>
  <c r="P21" i="1"/>
  <c r="Q20" i="1"/>
  <c r="P20" i="1"/>
  <c r="Q19" i="1"/>
  <c r="P19" i="1"/>
  <c r="Q18" i="1"/>
  <c r="P18" i="1"/>
  <c r="Q17" i="1"/>
  <c r="P17" i="1"/>
  <c r="Q16" i="1"/>
  <c r="P16" i="1"/>
  <c r="Q15" i="1"/>
  <c r="P15" i="1"/>
  <c r="Q14" i="1"/>
  <c r="P14" i="1"/>
  <c r="Q13" i="1"/>
  <c r="P13" i="1"/>
  <c r="Q12" i="1"/>
  <c r="P12" i="1"/>
  <c r="Q11" i="1"/>
  <c r="P11" i="1"/>
  <c r="Q10" i="1"/>
  <c r="P10" i="1"/>
  <c r="Q9" i="1"/>
  <c r="P9" i="1"/>
  <c r="Q8" i="1"/>
  <c r="P8" i="1"/>
</calcChain>
</file>

<file path=xl/sharedStrings.xml><?xml version="1.0" encoding="utf-8"?>
<sst xmlns="http://schemas.openxmlformats.org/spreadsheetml/2006/main" count="456" uniqueCount="104">
  <si>
    <t>Jūrmalas valstspilsētas atklātās sacensības telpu lidmodeļiem F1N modeļu klasē</t>
  </si>
  <si>
    <r>
      <t xml:space="preserve">Datums: </t>
    </r>
    <r>
      <rPr>
        <b/>
        <sz val="11"/>
        <color theme="1"/>
        <rFont val="Calibri"/>
        <family val="2"/>
        <scheme val="minor"/>
      </rPr>
      <t>06.12.2025.</t>
    </r>
  </si>
  <si>
    <r>
      <t xml:space="preserve">Vieta: </t>
    </r>
    <r>
      <rPr>
        <b/>
        <sz val="11"/>
        <color theme="1"/>
        <rFont val="Calibri"/>
        <family val="2"/>
        <scheme val="minor"/>
      </rPr>
      <t>Jūrmalas Valsts ģimnāzijas sporta halle (Jūrmala)</t>
    </r>
  </si>
  <si>
    <t>Kopvērtējums:</t>
  </si>
  <si>
    <t>1.tūre</t>
  </si>
  <si>
    <t>2.tūre</t>
  </si>
  <si>
    <t>3.tūre</t>
  </si>
  <si>
    <t>Nr. p.k.</t>
  </si>
  <si>
    <t>Vārds</t>
  </si>
  <si>
    <t>Uzvārds</t>
  </si>
  <si>
    <t>Klubs</t>
  </si>
  <si>
    <t>Grupa</t>
  </si>
  <si>
    <t>Dzimums</t>
  </si>
  <si>
    <t>Kopējais laiks</t>
  </si>
  <si>
    <t>3 labākie</t>
  </si>
  <si>
    <t>Viktors</t>
  </si>
  <si>
    <t>Rošonoks</t>
  </si>
  <si>
    <t>Rīgas JTC</t>
  </si>
  <si>
    <t>Sportists</t>
  </si>
  <si>
    <t>V</t>
  </si>
  <si>
    <t>Dmitrijs</t>
  </si>
  <si>
    <t>Čerņaks</t>
  </si>
  <si>
    <t>Jānis</t>
  </si>
  <si>
    <t>Sproģis</t>
  </si>
  <si>
    <t>Tukuma MS</t>
  </si>
  <si>
    <t>Artūrs</t>
  </si>
  <si>
    <t>Vidējā (U18)</t>
  </si>
  <si>
    <t>Viesturs</t>
  </si>
  <si>
    <t>Bērziņš</t>
  </si>
  <si>
    <t>Juris</t>
  </si>
  <si>
    <t>Girvaitis</t>
  </si>
  <si>
    <t>Kuldīgas BJC</t>
  </si>
  <si>
    <t>Monta</t>
  </si>
  <si>
    <t>Šmitiņa</t>
  </si>
  <si>
    <t>S</t>
  </si>
  <si>
    <t>Gustavs</t>
  </si>
  <si>
    <t>Komorovskis</t>
  </si>
  <si>
    <t>Jaunākā 1 (U11)</t>
  </si>
  <si>
    <t>Kristaps</t>
  </si>
  <si>
    <t>Kradevics</t>
  </si>
  <si>
    <t>Jūrmalas BJC</t>
  </si>
  <si>
    <t>Emīls</t>
  </si>
  <si>
    <t>Lisovs</t>
  </si>
  <si>
    <t>Sandis</t>
  </si>
  <si>
    <t>Lauris</t>
  </si>
  <si>
    <t>Jaunākā 2 (U14)</t>
  </si>
  <si>
    <t>Uvis</t>
  </si>
  <si>
    <t>Antužāns</t>
  </si>
  <si>
    <t>Inguss</t>
  </si>
  <si>
    <t>Zariņš</t>
  </si>
  <si>
    <t>Ralfs</t>
  </si>
  <si>
    <t>Bože</t>
  </si>
  <si>
    <t>Anastasija</t>
  </si>
  <si>
    <t>Čerņaka</t>
  </si>
  <si>
    <t>Mārtiņš</t>
  </si>
  <si>
    <t>Bokums</t>
  </si>
  <si>
    <t>Rodrigo</t>
  </si>
  <si>
    <t>Limanskis</t>
  </si>
  <si>
    <t>Toms</t>
  </si>
  <si>
    <t>Latvis</t>
  </si>
  <si>
    <t>Haralds</t>
  </si>
  <si>
    <t>Grinbergs</t>
  </si>
  <si>
    <t>Salvis</t>
  </si>
  <si>
    <t>Malinens</t>
  </si>
  <si>
    <t>Gatis</t>
  </si>
  <si>
    <t>Jurijs</t>
  </si>
  <si>
    <t>Malzups</t>
  </si>
  <si>
    <t>Edgars</t>
  </si>
  <si>
    <t>Ingūna</t>
  </si>
  <si>
    <t>Bokuma</t>
  </si>
  <si>
    <t>Raitis</t>
  </si>
  <si>
    <t>Kugrēns</t>
  </si>
  <si>
    <t>Aldis</t>
  </si>
  <si>
    <t>Zane</t>
  </si>
  <si>
    <t>Kradevica</t>
  </si>
  <si>
    <t>Aleksejs</t>
  </si>
  <si>
    <t>Kaļiņins</t>
  </si>
  <si>
    <t>Miks</t>
  </si>
  <si>
    <t>Šimuevics</t>
  </si>
  <si>
    <t>Filips</t>
  </si>
  <si>
    <t>Vjaters</t>
  </si>
  <si>
    <t>Hemijs</t>
  </si>
  <si>
    <t>Ābrams</t>
  </si>
  <si>
    <t>Jēkabs</t>
  </si>
  <si>
    <t>Runcis</t>
  </si>
  <si>
    <t>Adrians</t>
  </si>
  <si>
    <t>Tračums</t>
  </si>
  <si>
    <t>Ņikita</t>
  </si>
  <si>
    <t>Suslovs</t>
  </si>
  <si>
    <t>Madara</t>
  </si>
  <si>
    <t>Leončika</t>
  </si>
  <si>
    <t>Elīna</t>
  </si>
  <si>
    <t>Alise</t>
  </si>
  <si>
    <r>
      <t xml:space="preserve">Grupu sadalījums: </t>
    </r>
    <r>
      <rPr>
        <b/>
        <sz val="11"/>
        <color theme="1"/>
        <rFont val="Calibri"/>
        <family val="2"/>
        <scheme val="minor"/>
      </rPr>
      <t>Jaunākā 1 (līdz 11 gadiem)</t>
    </r>
  </si>
  <si>
    <r>
      <t xml:space="preserve">Grupu sadalījums: </t>
    </r>
    <r>
      <rPr>
        <b/>
        <sz val="11"/>
        <color theme="1"/>
        <rFont val="Calibri"/>
        <family val="2"/>
        <scheme val="minor"/>
      </rPr>
      <t>Jaunākā 2 (līdz 14 gadiem)</t>
    </r>
  </si>
  <si>
    <r>
      <t xml:space="preserve">Grupu sadalījums: </t>
    </r>
    <r>
      <rPr>
        <b/>
        <sz val="11"/>
        <color theme="1"/>
        <rFont val="Calibri"/>
        <family val="2"/>
        <scheme val="minor"/>
      </rPr>
      <t>Vidējā (līdz 18 gadiem)</t>
    </r>
  </si>
  <si>
    <r>
      <t xml:space="preserve">Grupu sadalījums: </t>
    </r>
    <r>
      <rPr>
        <b/>
        <sz val="11"/>
        <color theme="1"/>
        <rFont val="Calibri"/>
        <family val="2"/>
        <scheme val="minor"/>
      </rPr>
      <t>Sievietes</t>
    </r>
  </si>
  <si>
    <r>
      <t xml:space="preserve">Grupu sadalījums: </t>
    </r>
    <r>
      <rPr>
        <b/>
        <sz val="11"/>
        <color theme="1"/>
        <rFont val="Calibri"/>
        <family val="2"/>
        <scheme val="minor"/>
      </rPr>
      <t>Sievietes juniores (līdz 18)</t>
    </r>
  </si>
  <si>
    <r>
      <t xml:space="preserve">Grupu sadalījums: </t>
    </r>
    <r>
      <rPr>
        <b/>
        <sz val="11"/>
        <color theme="1"/>
        <rFont val="Calibri"/>
        <family val="2"/>
        <scheme val="minor"/>
      </rPr>
      <t>Komandas</t>
    </r>
  </si>
  <si>
    <t>Kopā</t>
  </si>
  <si>
    <t>Jaunākā 1</t>
  </si>
  <si>
    <t>Jaunākā 2</t>
  </si>
  <si>
    <t>Vidējā</t>
  </si>
  <si>
    <t>Latvijas kausa IV posms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</si>
</sst>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4" xfId="0" applyBorder="1" applyAlignment="1">
      <alignment horizontal="center"/>
    </xf>
    <xf numFmtId="0" fontId="0" fillId="0" borderId="4" xfId="0" applyBorder="1"/>
    <xf numFmtId="0" fontId="4" fillId="0" borderId="4" xfId="0" applyFont="1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C0EBC-45AC-4C49-9268-97A8BC8B9C91}">
  <dimension ref="A1:T103"/>
  <sheetViews>
    <sheetView tabSelected="1" workbookViewId="0">
      <selection activeCell="V14" sqref="V13:V14"/>
    </sheetView>
  </sheetViews>
  <sheetFormatPr defaultRowHeight="15" x14ac:dyDescent="0.25"/>
  <cols>
    <col min="1" max="1" width="4.7109375" customWidth="1"/>
    <col min="2" max="2" width="10.140625" customWidth="1"/>
    <col min="3" max="3" width="11.42578125" bestFit="1" customWidth="1"/>
    <col min="4" max="4" width="12.42578125" customWidth="1"/>
    <col min="5" max="5" width="14.140625" bestFit="1" customWidth="1"/>
    <col min="6" max="6" width="6.5703125" customWidth="1"/>
  </cols>
  <sheetData>
    <row r="1" spans="1:20" ht="21" x14ac:dyDescent="0.35">
      <c r="A1" s="1" t="s">
        <v>0</v>
      </c>
    </row>
    <row r="2" spans="1:20" x14ac:dyDescent="0.25">
      <c r="E2" s="16" t="s">
        <v>103</v>
      </c>
      <c r="F2" s="17"/>
      <c r="G2" s="17"/>
      <c r="H2" s="17"/>
      <c r="I2" s="17"/>
      <c r="J2" s="17"/>
      <c r="K2" s="17"/>
    </row>
    <row r="3" spans="1:20" x14ac:dyDescent="0.25">
      <c r="A3" t="s">
        <v>1</v>
      </c>
    </row>
    <row r="4" spans="1:20" x14ac:dyDescent="0.25">
      <c r="A4" t="s">
        <v>2</v>
      </c>
    </row>
    <row r="6" spans="1:20" ht="14.45" customHeight="1" x14ac:dyDescent="0.25">
      <c r="A6" s="2" t="s">
        <v>3</v>
      </c>
      <c r="B6" s="3"/>
      <c r="C6" s="3"/>
      <c r="D6" s="3"/>
      <c r="E6" s="3"/>
      <c r="F6" s="3"/>
      <c r="G6" s="13" t="s">
        <v>4</v>
      </c>
      <c r="H6" s="14"/>
      <c r="I6" s="15"/>
      <c r="J6" s="13" t="s">
        <v>5</v>
      </c>
      <c r="K6" s="14"/>
      <c r="L6" s="15"/>
      <c r="M6" s="13" t="s">
        <v>6</v>
      </c>
      <c r="N6" s="14"/>
      <c r="O6" s="15"/>
    </row>
    <row r="7" spans="1:20" s="6" customFormat="1" ht="30" x14ac:dyDescent="0.25">
      <c r="A7" s="4" t="s">
        <v>7</v>
      </c>
      <c r="B7" s="4" t="s">
        <v>8</v>
      </c>
      <c r="C7" s="4" t="s">
        <v>9</v>
      </c>
      <c r="D7" s="4" t="s">
        <v>10</v>
      </c>
      <c r="E7" s="4" t="s">
        <v>11</v>
      </c>
      <c r="F7" s="4" t="s">
        <v>12</v>
      </c>
      <c r="G7" s="5">
        <v>1</v>
      </c>
      <c r="H7" s="5">
        <v>2</v>
      </c>
      <c r="I7" s="5">
        <v>3</v>
      </c>
      <c r="J7" s="5">
        <v>4</v>
      </c>
      <c r="K7" s="5">
        <v>5</v>
      </c>
      <c r="L7" s="5">
        <v>6</v>
      </c>
      <c r="M7" s="5">
        <v>7</v>
      </c>
      <c r="N7" s="5">
        <v>8</v>
      </c>
      <c r="O7" s="5">
        <v>9</v>
      </c>
      <c r="P7" s="4" t="s">
        <v>13</v>
      </c>
      <c r="Q7" s="4" t="s">
        <v>14</v>
      </c>
      <c r="T7" s="7"/>
    </row>
    <row r="8" spans="1:20" x14ac:dyDescent="0.25">
      <c r="A8" s="8">
        <v>1</v>
      </c>
      <c r="B8" s="9" t="s">
        <v>15</v>
      </c>
      <c r="C8" s="9" t="s">
        <v>16</v>
      </c>
      <c r="D8" s="8" t="s">
        <v>17</v>
      </c>
      <c r="E8" s="8" t="s">
        <v>18</v>
      </c>
      <c r="F8" s="8" t="s">
        <v>19</v>
      </c>
      <c r="G8" s="8">
        <v>5.58</v>
      </c>
      <c r="H8" s="8">
        <v>49.53</v>
      </c>
      <c r="I8" s="8">
        <v>47.48</v>
      </c>
      <c r="J8" s="8">
        <v>45.53</v>
      </c>
      <c r="K8" s="8">
        <v>47.89</v>
      </c>
      <c r="L8" s="8">
        <v>50.52</v>
      </c>
      <c r="M8" s="8">
        <v>49.18</v>
      </c>
      <c r="N8" s="8">
        <v>47.57</v>
      </c>
      <c r="O8" s="8">
        <v>50.7</v>
      </c>
      <c r="P8" s="8">
        <f t="shared" ref="P8:P45" si="0">SUM(G8:O8)</f>
        <v>393.97999999999996</v>
      </c>
      <c r="Q8" s="8">
        <f t="shared" ref="Q8:Q45" si="1">LARGE(G8:O8,1)+LARGE(G8:O8,2)+LARGE(G8:O8,3)</f>
        <v>150.75</v>
      </c>
    </row>
    <row r="9" spans="1:20" x14ac:dyDescent="0.25">
      <c r="A9" s="8">
        <v>2</v>
      </c>
      <c r="B9" s="9" t="s">
        <v>20</v>
      </c>
      <c r="C9" s="9" t="s">
        <v>21</v>
      </c>
      <c r="D9" s="8" t="s">
        <v>17</v>
      </c>
      <c r="E9" s="8" t="s">
        <v>18</v>
      </c>
      <c r="F9" s="8" t="s">
        <v>19</v>
      </c>
      <c r="G9" s="8">
        <v>47.22</v>
      </c>
      <c r="H9" s="8">
        <v>47.12</v>
      </c>
      <c r="I9" s="8">
        <v>46.21</v>
      </c>
      <c r="J9" s="8">
        <v>42.41</v>
      </c>
      <c r="K9" s="8">
        <v>47.15</v>
      </c>
      <c r="L9" s="8">
        <v>17.440000000000001</v>
      </c>
      <c r="M9" s="8">
        <v>47.27</v>
      </c>
      <c r="N9" s="8">
        <v>40.44</v>
      </c>
      <c r="O9" s="8">
        <v>49</v>
      </c>
      <c r="P9" s="8">
        <f t="shared" si="0"/>
        <v>384.26</v>
      </c>
      <c r="Q9" s="8">
        <f t="shared" si="1"/>
        <v>143.49</v>
      </c>
    </row>
    <row r="10" spans="1:20" x14ac:dyDescent="0.25">
      <c r="A10" s="8">
        <v>3</v>
      </c>
      <c r="B10" s="9" t="s">
        <v>22</v>
      </c>
      <c r="C10" s="9" t="s">
        <v>23</v>
      </c>
      <c r="D10" s="8" t="s">
        <v>24</v>
      </c>
      <c r="E10" s="8" t="s">
        <v>18</v>
      </c>
      <c r="F10" s="8" t="s">
        <v>19</v>
      </c>
      <c r="G10" s="8">
        <v>4.8499999999999996</v>
      </c>
      <c r="H10" s="8">
        <v>46.08</v>
      </c>
      <c r="I10" s="8">
        <v>21.34</v>
      </c>
      <c r="J10" s="8">
        <v>40.96</v>
      </c>
      <c r="K10" s="8">
        <v>40.15</v>
      </c>
      <c r="L10" s="8">
        <v>2.88</v>
      </c>
      <c r="M10" s="8">
        <v>46.91</v>
      </c>
      <c r="N10" s="8">
        <v>44.93</v>
      </c>
      <c r="O10" s="8">
        <v>36.909999999999997</v>
      </c>
      <c r="P10" s="8">
        <f t="shared" si="0"/>
        <v>285.01</v>
      </c>
      <c r="Q10" s="8">
        <f t="shared" si="1"/>
        <v>137.91999999999999</v>
      </c>
    </row>
    <row r="11" spans="1:20" x14ac:dyDescent="0.25">
      <c r="A11" s="8">
        <v>4</v>
      </c>
      <c r="B11" s="9" t="s">
        <v>25</v>
      </c>
      <c r="C11" s="9" t="s">
        <v>21</v>
      </c>
      <c r="D11" s="8" t="s">
        <v>17</v>
      </c>
      <c r="E11" s="10" t="s">
        <v>26</v>
      </c>
      <c r="F11" s="8" t="s">
        <v>19</v>
      </c>
      <c r="G11" s="8">
        <v>45.96</v>
      </c>
      <c r="H11" s="8">
        <v>46.16</v>
      </c>
      <c r="I11" s="8">
        <v>43.04</v>
      </c>
      <c r="J11" s="8">
        <v>43.86</v>
      </c>
      <c r="K11" s="8">
        <v>44.52</v>
      </c>
      <c r="L11" s="8">
        <v>18.38</v>
      </c>
      <c r="M11" s="8">
        <v>22.29</v>
      </c>
      <c r="N11" s="8">
        <v>42.85</v>
      </c>
      <c r="O11" s="8">
        <v>45.65</v>
      </c>
      <c r="P11" s="8">
        <f t="shared" si="0"/>
        <v>352.71</v>
      </c>
      <c r="Q11" s="8">
        <f t="shared" si="1"/>
        <v>137.77000000000001</v>
      </c>
    </row>
    <row r="12" spans="1:20" x14ac:dyDescent="0.25">
      <c r="A12" s="8">
        <v>5</v>
      </c>
      <c r="B12" s="9" t="s">
        <v>27</v>
      </c>
      <c r="C12" s="9" t="s">
        <v>28</v>
      </c>
      <c r="D12" s="8" t="s">
        <v>17</v>
      </c>
      <c r="E12" s="8" t="s">
        <v>18</v>
      </c>
      <c r="F12" s="8" t="s">
        <v>19</v>
      </c>
      <c r="G12" s="8">
        <v>4.22</v>
      </c>
      <c r="H12" s="8">
        <v>44.28</v>
      </c>
      <c r="I12" s="8">
        <v>44.51</v>
      </c>
      <c r="J12" s="8">
        <v>3.21</v>
      </c>
      <c r="K12" s="8">
        <v>6.12</v>
      </c>
      <c r="L12" s="8">
        <v>45.52</v>
      </c>
      <c r="M12" s="8">
        <v>43.79</v>
      </c>
      <c r="N12" s="8">
        <v>4.63</v>
      </c>
      <c r="O12" s="8">
        <v>44.05</v>
      </c>
      <c r="P12" s="8">
        <f t="shared" si="0"/>
        <v>240.32999999999998</v>
      </c>
      <c r="Q12" s="8">
        <f t="shared" si="1"/>
        <v>134.31</v>
      </c>
    </row>
    <row r="13" spans="1:20" x14ac:dyDescent="0.25">
      <c r="A13" s="8">
        <v>6</v>
      </c>
      <c r="B13" s="9" t="s">
        <v>29</v>
      </c>
      <c r="C13" s="9" t="s">
        <v>30</v>
      </c>
      <c r="D13" s="8" t="s">
        <v>31</v>
      </c>
      <c r="E13" s="8" t="s">
        <v>18</v>
      </c>
      <c r="F13" s="8" t="s">
        <v>19</v>
      </c>
      <c r="G13" s="8">
        <v>45.34</v>
      </c>
      <c r="H13" s="8">
        <v>42.6</v>
      </c>
      <c r="I13" s="8">
        <v>6.3</v>
      </c>
      <c r="J13" s="8">
        <v>42.07</v>
      </c>
      <c r="K13" s="8">
        <v>41.54</v>
      </c>
      <c r="L13" s="8">
        <v>41.09</v>
      </c>
      <c r="M13" s="8">
        <v>40.78</v>
      </c>
      <c r="N13" s="8">
        <v>42.03</v>
      </c>
      <c r="O13" s="8">
        <v>43.76</v>
      </c>
      <c r="P13" s="8">
        <f t="shared" si="0"/>
        <v>345.51</v>
      </c>
      <c r="Q13" s="8">
        <f t="shared" si="1"/>
        <v>131.69999999999999</v>
      </c>
    </row>
    <row r="14" spans="1:20" x14ac:dyDescent="0.25">
      <c r="A14" s="8">
        <v>7</v>
      </c>
      <c r="B14" s="9" t="s">
        <v>32</v>
      </c>
      <c r="C14" s="9" t="s">
        <v>33</v>
      </c>
      <c r="D14" s="8" t="s">
        <v>17</v>
      </c>
      <c r="E14" s="8" t="s">
        <v>18</v>
      </c>
      <c r="F14" s="8" t="s">
        <v>34</v>
      </c>
      <c r="G14" s="8">
        <v>3.8</v>
      </c>
      <c r="H14" s="8">
        <v>37.32</v>
      </c>
      <c r="I14" s="8">
        <v>3.9</v>
      </c>
      <c r="J14" s="8">
        <v>4.05</v>
      </c>
      <c r="K14" s="8">
        <v>38.11</v>
      </c>
      <c r="L14" s="8">
        <v>37.96</v>
      </c>
      <c r="M14" s="8">
        <v>41.09</v>
      </c>
      <c r="N14" s="8">
        <v>41.07</v>
      </c>
      <c r="O14" s="8">
        <v>4.17</v>
      </c>
      <c r="P14" s="8">
        <f t="shared" si="0"/>
        <v>211.46999999999997</v>
      </c>
      <c r="Q14" s="8">
        <f t="shared" si="1"/>
        <v>120.27</v>
      </c>
    </row>
    <row r="15" spans="1:20" x14ac:dyDescent="0.25">
      <c r="A15" s="8">
        <v>8</v>
      </c>
      <c r="B15" s="9" t="s">
        <v>35</v>
      </c>
      <c r="C15" s="9" t="s">
        <v>36</v>
      </c>
      <c r="D15" s="8" t="s">
        <v>17</v>
      </c>
      <c r="E15" s="8" t="s">
        <v>37</v>
      </c>
      <c r="F15" s="8" t="s">
        <v>19</v>
      </c>
      <c r="G15" s="8">
        <v>40.79</v>
      </c>
      <c r="H15" s="8">
        <v>38.57</v>
      </c>
      <c r="I15" s="8">
        <v>3.87</v>
      </c>
      <c r="J15" s="8">
        <v>6.92</v>
      </c>
      <c r="K15" s="8">
        <v>35.71</v>
      </c>
      <c r="L15" s="8">
        <v>32.409999999999997</v>
      </c>
      <c r="M15" s="8">
        <v>4.92</v>
      </c>
      <c r="N15" s="8">
        <v>34.15</v>
      </c>
      <c r="O15" s="8">
        <v>6.62</v>
      </c>
      <c r="P15" s="8">
        <f t="shared" si="0"/>
        <v>203.96</v>
      </c>
      <c r="Q15" s="8">
        <f t="shared" si="1"/>
        <v>115.07</v>
      </c>
    </row>
    <row r="16" spans="1:20" x14ac:dyDescent="0.25">
      <c r="A16" s="8">
        <v>9</v>
      </c>
      <c r="B16" s="9" t="s">
        <v>38</v>
      </c>
      <c r="C16" s="9" t="s">
        <v>39</v>
      </c>
      <c r="D16" s="8" t="s">
        <v>40</v>
      </c>
      <c r="E16" s="8" t="s">
        <v>18</v>
      </c>
      <c r="F16" s="8" t="s">
        <v>19</v>
      </c>
      <c r="G16" s="8">
        <v>34.1</v>
      </c>
      <c r="H16" s="8">
        <v>35.28</v>
      </c>
      <c r="I16" s="8">
        <v>28.51</v>
      </c>
      <c r="J16" s="8">
        <v>15.09</v>
      </c>
      <c r="K16" s="8">
        <v>32.24</v>
      </c>
      <c r="L16" s="8">
        <v>37.39</v>
      </c>
      <c r="M16" s="8">
        <v>28.2</v>
      </c>
      <c r="N16" s="8">
        <v>28.24</v>
      </c>
      <c r="O16" s="8">
        <v>34.57</v>
      </c>
      <c r="P16" s="8">
        <f t="shared" si="0"/>
        <v>273.62</v>
      </c>
      <c r="Q16" s="8">
        <f t="shared" si="1"/>
        <v>107.24000000000001</v>
      </c>
    </row>
    <row r="17" spans="1:17" x14ac:dyDescent="0.25">
      <c r="A17" s="8">
        <v>10</v>
      </c>
      <c r="B17" s="9" t="s">
        <v>41</v>
      </c>
      <c r="C17" s="9" t="s">
        <v>42</v>
      </c>
      <c r="D17" s="8" t="s">
        <v>24</v>
      </c>
      <c r="E17" s="10" t="s">
        <v>26</v>
      </c>
      <c r="F17" s="8" t="s">
        <v>19</v>
      </c>
      <c r="G17" s="8">
        <v>5.0999999999999996</v>
      </c>
      <c r="H17" s="8">
        <v>4.04</v>
      </c>
      <c r="I17" s="8">
        <v>3.78</v>
      </c>
      <c r="J17" s="8">
        <v>33.69</v>
      </c>
      <c r="K17" s="8">
        <v>5.9</v>
      </c>
      <c r="L17" s="8">
        <v>34.56</v>
      </c>
      <c r="M17" s="8">
        <v>4.7300000000000004</v>
      </c>
      <c r="N17" s="8">
        <v>36.97</v>
      </c>
      <c r="O17" s="8">
        <v>4.59</v>
      </c>
      <c r="P17" s="8">
        <f t="shared" si="0"/>
        <v>133.35999999999999</v>
      </c>
      <c r="Q17" s="8">
        <f t="shared" si="1"/>
        <v>105.22</v>
      </c>
    </row>
    <row r="18" spans="1:17" x14ac:dyDescent="0.25">
      <c r="A18" s="8">
        <v>11</v>
      </c>
      <c r="B18" s="9" t="s">
        <v>43</v>
      </c>
      <c r="C18" s="9" t="s">
        <v>16</v>
      </c>
      <c r="D18" s="8" t="s">
        <v>17</v>
      </c>
      <c r="E18" s="8" t="s">
        <v>18</v>
      </c>
      <c r="F18" s="8" t="s">
        <v>19</v>
      </c>
      <c r="G18" s="8">
        <v>3.85</v>
      </c>
      <c r="H18" s="8">
        <v>5.61</v>
      </c>
      <c r="I18" s="8">
        <v>5.78</v>
      </c>
      <c r="J18" s="8">
        <v>4.42</v>
      </c>
      <c r="K18" s="8">
        <v>40.74</v>
      </c>
      <c r="L18" s="8">
        <v>49.63</v>
      </c>
      <c r="M18" s="8">
        <v>4.72</v>
      </c>
      <c r="N18" s="8">
        <v>3.64</v>
      </c>
      <c r="O18" s="8">
        <v>3.5</v>
      </c>
      <c r="P18" s="8">
        <f t="shared" si="0"/>
        <v>121.89</v>
      </c>
      <c r="Q18" s="8">
        <f t="shared" si="1"/>
        <v>96.15</v>
      </c>
    </row>
    <row r="19" spans="1:17" x14ac:dyDescent="0.25">
      <c r="A19" s="8">
        <v>12</v>
      </c>
      <c r="B19" s="9" t="s">
        <v>44</v>
      </c>
      <c r="C19" s="9" t="s">
        <v>36</v>
      </c>
      <c r="D19" s="8" t="s">
        <v>17</v>
      </c>
      <c r="E19" s="10" t="s">
        <v>45</v>
      </c>
      <c r="F19" s="8" t="s">
        <v>19</v>
      </c>
      <c r="G19" s="8">
        <v>27.78</v>
      </c>
      <c r="H19" s="8">
        <v>28.25</v>
      </c>
      <c r="I19" s="8">
        <v>28.45</v>
      </c>
      <c r="J19" s="8">
        <v>6.35</v>
      </c>
      <c r="K19" s="8">
        <v>6.52</v>
      </c>
      <c r="L19" s="8">
        <v>6.21</v>
      </c>
      <c r="M19" s="8">
        <v>29.59</v>
      </c>
      <c r="N19" s="8">
        <v>32.76</v>
      </c>
      <c r="O19" s="8">
        <v>33.25</v>
      </c>
      <c r="P19" s="8">
        <f t="shared" si="0"/>
        <v>199.15999999999997</v>
      </c>
      <c r="Q19" s="8">
        <f t="shared" si="1"/>
        <v>95.6</v>
      </c>
    </row>
    <row r="20" spans="1:17" x14ac:dyDescent="0.25">
      <c r="A20" s="8">
        <v>13</v>
      </c>
      <c r="B20" s="9" t="s">
        <v>46</v>
      </c>
      <c r="C20" s="9" t="s">
        <v>47</v>
      </c>
      <c r="D20" s="8" t="s">
        <v>17</v>
      </c>
      <c r="E20" s="8" t="s">
        <v>37</v>
      </c>
      <c r="F20" s="8" t="s">
        <v>19</v>
      </c>
      <c r="G20" s="8">
        <v>4.13</v>
      </c>
      <c r="H20" s="8">
        <v>31.73</v>
      </c>
      <c r="I20" s="8">
        <v>32.380000000000003</v>
      </c>
      <c r="J20" s="8">
        <v>4.75</v>
      </c>
      <c r="K20" s="8">
        <v>20.16</v>
      </c>
      <c r="L20" s="8">
        <v>16.27</v>
      </c>
      <c r="M20" s="8">
        <v>4.2300000000000004</v>
      </c>
      <c r="N20" s="8">
        <v>24.42</v>
      </c>
      <c r="O20" s="8">
        <v>30.92</v>
      </c>
      <c r="P20" s="8">
        <f t="shared" si="0"/>
        <v>168.99</v>
      </c>
      <c r="Q20" s="8">
        <f t="shared" si="1"/>
        <v>95.03</v>
      </c>
    </row>
    <row r="21" spans="1:17" x14ac:dyDescent="0.25">
      <c r="A21" s="8">
        <v>14</v>
      </c>
      <c r="B21" s="9" t="s">
        <v>48</v>
      </c>
      <c r="C21" s="9" t="s">
        <v>49</v>
      </c>
      <c r="D21" s="8" t="s">
        <v>31</v>
      </c>
      <c r="E21" s="8" t="s">
        <v>18</v>
      </c>
      <c r="F21" s="8" t="s">
        <v>19</v>
      </c>
      <c r="G21" s="8">
        <v>23.78</v>
      </c>
      <c r="H21" s="8">
        <v>27.04</v>
      </c>
      <c r="I21" s="8">
        <v>25.62</v>
      </c>
      <c r="J21" s="8">
        <v>32.43</v>
      </c>
      <c r="K21" s="8">
        <v>14.73</v>
      </c>
      <c r="L21" s="8">
        <v>24.78</v>
      </c>
      <c r="M21" s="8">
        <v>23.18</v>
      </c>
      <c r="N21" s="8">
        <v>17.649999999999999</v>
      </c>
      <c r="O21" s="8">
        <v>19.399999999999999</v>
      </c>
      <c r="P21" s="8">
        <f t="shared" si="0"/>
        <v>208.61</v>
      </c>
      <c r="Q21" s="8">
        <f t="shared" si="1"/>
        <v>85.09</v>
      </c>
    </row>
    <row r="22" spans="1:17" x14ac:dyDescent="0.25">
      <c r="A22" s="8">
        <v>15</v>
      </c>
      <c r="B22" s="9" t="s">
        <v>50</v>
      </c>
      <c r="C22" s="9" t="s">
        <v>51</v>
      </c>
      <c r="D22" s="8" t="s">
        <v>31</v>
      </c>
      <c r="E22" s="10" t="s">
        <v>26</v>
      </c>
      <c r="F22" s="8" t="s">
        <v>19</v>
      </c>
      <c r="G22" s="8">
        <v>19.260000000000002</v>
      </c>
      <c r="H22" s="8">
        <v>23.54</v>
      </c>
      <c r="I22" s="8">
        <v>27.3</v>
      </c>
      <c r="J22" s="8">
        <v>23.27</v>
      </c>
      <c r="K22" s="8">
        <v>26.74</v>
      </c>
      <c r="L22" s="8">
        <v>28.57</v>
      </c>
      <c r="M22" s="8">
        <v>23.8</v>
      </c>
      <c r="N22" s="8">
        <v>20.170000000000002</v>
      </c>
      <c r="O22" s="8">
        <v>10.56</v>
      </c>
      <c r="P22" s="8">
        <f t="shared" si="0"/>
        <v>203.20999999999998</v>
      </c>
      <c r="Q22" s="8">
        <f t="shared" si="1"/>
        <v>82.61</v>
      </c>
    </row>
    <row r="23" spans="1:17" x14ac:dyDescent="0.25">
      <c r="A23" s="8">
        <v>16</v>
      </c>
      <c r="B23" s="9" t="s">
        <v>52</v>
      </c>
      <c r="C23" s="9" t="s">
        <v>53</v>
      </c>
      <c r="D23" s="8" t="s">
        <v>17</v>
      </c>
      <c r="E23" s="8" t="s">
        <v>18</v>
      </c>
      <c r="F23" s="8" t="s">
        <v>34</v>
      </c>
      <c r="G23" s="8">
        <v>4.32</v>
      </c>
      <c r="H23" s="8">
        <v>7.01</v>
      </c>
      <c r="I23" s="8">
        <v>34.29</v>
      </c>
      <c r="J23" s="8">
        <v>6.11</v>
      </c>
      <c r="K23" s="8">
        <v>5.93</v>
      </c>
      <c r="L23" s="8">
        <v>35.5</v>
      </c>
      <c r="M23" s="8">
        <v>7.82</v>
      </c>
      <c r="N23" s="8">
        <v>4.76</v>
      </c>
      <c r="O23" s="8">
        <v>6.43</v>
      </c>
      <c r="P23" s="8">
        <f t="shared" si="0"/>
        <v>112.16999999999999</v>
      </c>
      <c r="Q23" s="8">
        <f t="shared" si="1"/>
        <v>77.609999999999985</v>
      </c>
    </row>
    <row r="24" spans="1:17" x14ac:dyDescent="0.25">
      <c r="A24" s="8">
        <v>17</v>
      </c>
      <c r="B24" s="9" t="s">
        <v>54</v>
      </c>
      <c r="C24" s="9" t="s">
        <v>55</v>
      </c>
      <c r="D24" s="8" t="s">
        <v>40</v>
      </c>
      <c r="E24" s="8" t="s">
        <v>18</v>
      </c>
      <c r="F24" s="8" t="s">
        <v>19</v>
      </c>
      <c r="G24" s="8">
        <v>23.73</v>
      </c>
      <c r="H24" s="8">
        <v>22.78</v>
      </c>
      <c r="I24" s="8">
        <v>11.08</v>
      </c>
      <c r="J24" s="8">
        <v>21.72</v>
      </c>
      <c r="K24" s="8">
        <v>24.29</v>
      </c>
      <c r="L24" s="8">
        <v>21.43</v>
      </c>
      <c r="M24" s="8">
        <v>27.18</v>
      </c>
      <c r="N24" s="8">
        <v>4.4000000000000004</v>
      </c>
      <c r="O24" s="8">
        <v>4.45</v>
      </c>
      <c r="P24" s="8">
        <f t="shared" si="0"/>
        <v>161.06</v>
      </c>
      <c r="Q24" s="8">
        <f t="shared" si="1"/>
        <v>75.2</v>
      </c>
    </row>
    <row r="25" spans="1:17" x14ac:dyDescent="0.25">
      <c r="A25" s="8">
        <v>18</v>
      </c>
      <c r="B25" s="9" t="s">
        <v>56</v>
      </c>
      <c r="C25" s="9" t="s">
        <v>57</v>
      </c>
      <c r="D25" s="8" t="s">
        <v>24</v>
      </c>
      <c r="E25" s="8" t="s">
        <v>45</v>
      </c>
      <c r="F25" s="8" t="s">
        <v>19</v>
      </c>
      <c r="G25" s="8">
        <v>4.26</v>
      </c>
      <c r="H25" s="8">
        <v>2.62</v>
      </c>
      <c r="I25" s="8">
        <v>24.55</v>
      </c>
      <c r="J25" s="8">
        <v>7.65</v>
      </c>
      <c r="K25" s="8">
        <v>16.3</v>
      </c>
      <c r="L25" s="8">
        <v>5.79</v>
      </c>
      <c r="M25" s="8">
        <v>16.84</v>
      </c>
      <c r="N25" s="8">
        <v>24.1</v>
      </c>
      <c r="O25" s="8">
        <v>26.54</v>
      </c>
      <c r="P25" s="8">
        <f t="shared" si="0"/>
        <v>128.64999999999998</v>
      </c>
      <c r="Q25" s="8">
        <f t="shared" si="1"/>
        <v>75.19</v>
      </c>
    </row>
    <row r="26" spans="1:17" x14ac:dyDescent="0.25">
      <c r="A26" s="8">
        <v>19</v>
      </c>
      <c r="B26" s="9" t="s">
        <v>58</v>
      </c>
      <c r="C26" s="9" t="s">
        <v>59</v>
      </c>
      <c r="D26" s="8" t="s">
        <v>24</v>
      </c>
      <c r="E26" s="10" t="s">
        <v>26</v>
      </c>
      <c r="F26" s="8" t="s">
        <v>19</v>
      </c>
      <c r="G26" s="8">
        <v>17.66</v>
      </c>
      <c r="H26" s="8">
        <v>15.45</v>
      </c>
      <c r="I26" s="8">
        <v>19.48</v>
      </c>
      <c r="J26" s="8">
        <v>17.23</v>
      </c>
      <c r="K26" s="8">
        <v>25.24</v>
      </c>
      <c r="L26" s="8">
        <v>18.48</v>
      </c>
      <c r="M26" s="8">
        <v>19.7</v>
      </c>
      <c r="N26" s="8">
        <v>21.88</v>
      </c>
      <c r="O26" s="8">
        <v>26.96</v>
      </c>
      <c r="P26" s="8">
        <f t="shared" si="0"/>
        <v>182.08</v>
      </c>
      <c r="Q26" s="8">
        <f t="shared" si="1"/>
        <v>74.08</v>
      </c>
    </row>
    <row r="27" spans="1:17" x14ac:dyDescent="0.25">
      <c r="A27" s="8">
        <v>20</v>
      </c>
      <c r="B27" s="9" t="s">
        <v>60</v>
      </c>
      <c r="C27" s="9" t="s">
        <v>61</v>
      </c>
      <c r="D27" s="8" t="s">
        <v>24</v>
      </c>
      <c r="E27" s="8" t="s">
        <v>45</v>
      </c>
      <c r="F27" s="8" t="s">
        <v>19</v>
      </c>
      <c r="G27" s="8">
        <v>4.33</v>
      </c>
      <c r="H27" s="8">
        <v>4.49</v>
      </c>
      <c r="I27" s="8">
        <v>14.99</v>
      </c>
      <c r="J27" s="8">
        <v>21.05</v>
      </c>
      <c r="K27" s="8">
        <v>24.26</v>
      </c>
      <c r="L27" s="8">
        <v>3.76</v>
      </c>
      <c r="M27" s="8">
        <v>28.51</v>
      </c>
      <c r="N27" s="8">
        <v>19.77</v>
      </c>
      <c r="O27" s="8">
        <v>18.510000000000002</v>
      </c>
      <c r="P27" s="8">
        <f t="shared" si="0"/>
        <v>139.67000000000002</v>
      </c>
      <c r="Q27" s="8">
        <f t="shared" si="1"/>
        <v>73.820000000000007</v>
      </c>
    </row>
    <row r="28" spans="1:17" x14ac:dyDescent="0.25">
      <c r="A28" s="8">
        <v>21</v>
      </c>
      <c r="B28" s="9" t="s">
        <v>62</v>
      </c>
      <c r="C28" s="9" t="s">
        <v>63</v>
      </c>
      <c r="D28" s="8" t="s">
        <v>17</v>
      </c>
      <c r="E28" s="8" t="s">
        <v>37</v>
      </c>
      <c r="F28" s="8" t="s">
        <v>19</v>
      </c>
      <c r="G28" s="8">
        <v>16.46</v>
      </c>
      <c r="H28" s="8">
        <v>21.67</v>
      </c>
      <c r="I28" s="8">
        <v>3.64</v>
      </c>
      <c r="J28" s="8">
        <v>23.94</v>
      </c>
      <c r="K28" s="8">
        <v>3.37</v>
      </c>
      <c r="L28" s="8">
        <v>25.45</v>
      </c>
      <c r="M28" s="8">
        <v>6.78</v>
      </c>
      <c r="N28" s="8">
        <v>21.64</v>
      </c>
      <c r="O28" s="8">
        <v>22.57</v>
      </c>
      <c r="P28" s="8">
        <f t="shared" si="0"/>
        <v>145.52000000000001</v>
      </c>
      <c r="Q28" s="8">
        <f t="shared" si="1"/>
        <v>71.960000000000008</v>
      </c>
    </row>
    <row r="29" spans="1:17" x14ac:dyDescent="0.25">
      <c r="A29" s="8">
        <v>22</v>
      </c>
      <c r="B29" s="9" t="s">
        <v>64</v>
      </c>
      <c r="C29" s="9" t="s">
        <v>39</v>
      </c>
      <c r="D29" s="8" t="s">
        <v>40</v>
      </c>
      <c r="E29" s="8" t="s">
        <v>45</v>
      </c>
      <c r="F29" s="8" t="s">
        <v>19</v>
      </c>
      <c r="G29" s="8">
        <v>18.309999999999999</v>
      </c>
      <c r="H29" s="8">
        <v>4.87</v>
      </c>
      <c r="I29" s="8">
        <v>7.71</v>
      </c>
      <c r="J29" s="8">
        <v>23</v>
      </c>
      <c r="K29" s="8">
        <v>20.05</v>
      </c>
      <c r="L29" s="8">
        <v>24.2</v>
      </c>
      <c r="M29" s="8">
        <v>18.68</v>
      </c>
      <c r="N29" s="8">
        <v>8.74</v>
      </c>
      <c r="O29" s="8">
        <v>3.38</v>
      </c>
      <c r="P29" s="8">
        <f t="shared" si="0"/>
        <v>128.94</v>
      </c>
      <c r="Q29" s="8">
        <f t="shared" si="1"/>
        <v>67.25</v>
      </c>
    </row>
    <row r="30" spans="1:17" x14ac:dyDescent="0.25">
      <c r="A30" s="8">
        <v>23</v>
      </c>
      <c r="B30" s="9" t="s">
        <v>65</v>
      </c>
      <c r="C30" s="9" t="s">
        <v>66</v>
      </c>
      <c r="D30" s="8" t="s">
        <v>24</v>
      </c>
      <c r="E30" s="8" t="s">
        <v>45</v>
      </c>
      <c r="F30" s="8" t="s">
        <v>19</v>
      </c>
      <c r="G30" s="8">
        <v>21.94</v>
      </c>
      <c r="H30" s="8">
        <v>2.64</v>
      </c>
      <c r="I30" s="8">
        <v>23.15</v>
      </c>
      <c r="J30" s="8">
        <v>21.78</v>
      </c>
      <c r="K30" s="8">
        <v>19.190000000000001</v>
      </c>
      <c r="L30" s="8">
        <v>4.76</v>
      </c>
      <c r="M30" s="8">
        <v>7.69</v>
      </c>
      <c r="N30" s="8">
        <v>10.85</v>
      </c>
      <c r="O30" s="8">
        <v>13.36</v>
      </c>
      <c r="P30" s="8">
        <f t="shared" si="0"/>
        <v>125.36</v>
      </c>
      <c r="Q30" s="8">
        <f t="shared" si="1"/>
        <v>66.87</v>
      </c>
    </row>
    <row r="31" spans="1:17" x14ac:dyDescent="0.25">
      <c r="A31" s="8">
        <v>24</v>
      </c>
      <c r="B31" s="9" t="s">
        <v>67</v>
      </c>
      <c r="C31" s="9" t="s">
        <v>55</v>
      </c>
      <c r="D31" s="8" t="s">
        <v>40</v>
      </c>
      <c r="E31" s="8" t="s">
        <v>45</v>
      </c>
      <c r="F31" s="8" t="s">
        <v>19</v>
      </c>
      <c r="G31" s="8">
        <v>3.87</v>
      </c>
      <c r="H31" s="8">
        <v>5.34</v>
      </c>
      <c r="I31" s="8">
        <v>12.7</v>
      </c>
      <c r="J31" s="8">
        <v>6.18</v>
      </c>
      <c r="K31" s="8">
        <v>27.48</v>
      </c>
      <c r="L31" s="8">
        <v>6.33</v>
      </c>
      <c r="M31" s="8">
        <v>5.54</v>
      </c>
      <c r="N31" s="8">
        <v>25.74</v>
      </c>
      <c r="O31" s="8">
        <v>4.2300000000000004</v>
      </c>
      <c r="P31" s="8">
        <f t="shared" si="0"/>
        <v>97.41</v>
      </c>
      <c r="Q31" s="8">
        <f t="shared" si="1"/>
        <v>65.92</v>
      </c>
    </row>
    <row r="32" spans="1:17" x14ac:dyDescent="0.25">
      <c r="A32" s="8">
        <v>25</v>
      </c>
      <c r="B32" s="9" t="s">
        <v>68</v>
      </c>
      <c r="C32" s="9" t="s">
        <v>69</v>
      </c>
      <c r="D32" s="8" t="s">
        <v>40</v>
      </c>
      <c r="E32" s="8" t="s">
        <v>18</v>
      </c>
      <c r="F32" s="8" t="s">
        <v>34</v>
      </c>
      <c r="G32" s="8">
        <v>4.21</v>
      </c>
      <c r="H32" s="8">
        <v>4.09</v>
      </c>
      <c r="I32" s="8">
        <v>3.15</v>
      </c>
      <c r="J32" s="8">
        <v>5.81</v>
      </c>
      <c r="K32" s="8">
        <v>4.75</v>
      </c>
      <c r="L32" s="8">
        <v>4.9000000000000004</v>
      </c>
      <c r="M32" s="8">
        <v>20.47</v>
      </c>
      <c r="N32" s="8">
        <v>8.1</v>
      </c>
      <c r="O32" s="8">
        <v>28.63</v>
      </c>
      <c r="P32" s="8">
        <f t="shared" si="0"/>
        <v>84.11</v>
      </c>
      <c r="Q32" s="8">
        <f t="shared" si="1"/>
        <v>57.199999999999996</v>
      </c>
    </row>
    <row r="33" spans="1:20" x14ac:dyDescent="0.25">
      <c r="A33" s="8">
        <v>26</v>
      </c>
      <c r="B33" s="9" t="s">
        <v>70</v>
      </c>
      <c r="C33" s="9" t="s">
        <v>71</v>
      </c>
      <c r="D33" s="8" t="s">
        <v>24</v>
      </c>
      <c r="E33" s="8" t="s">
        <v>37</v>
      </c>
      <c r="F33" s="8" t="s">
        <v>19</v>
      </c>
      <c r="G33" s="8">
        <v>16.87</v>
      </c>
      <c r="H33" s="8">
        <v>3.78</v>
      </c>
      <c r="I33" s="8">
        <v>12.1</v>
      </c>
      <c r="J33" s="8">
        <v>11.71</v>
      </c>
      <c r="K33" s="8">
        <v>2.46</v>
      </c>
      <c r="L33" s="8">
        <v>17.71</v>
      </c>
      <c r="M33" s="8">
        <v>4.6900000000000004</v>
      </c>
      <c r="N33" s="8">
        <v>18.010000000000002</v>
      </c>
      <c r="O33" s="8">
        <v>16.66</v>
      </c>
      <c r="P33" s="8">
        <f t="shared" si="0"/>
        <v>103.99</v>
      </c>
      <c r="Q33" s="8">
        <f t="shared" si="1"/>
        <v>52.59</v>
      </c>
    </row>
    <row r="34" spans="1:20" x14ac:dyDescent="0.25">
      <c r="A34" s="8">
        <v>27</v>
      </c>
      <c r="B34" s="9" t="s">
        <v>72</v>
      </c>
      <c r="C34" s="9" t="s">
        <v>55</v>
      </c>
      <c r="D34" s="8" t="s">
        <v>40</v>
      </c>
      <c r="E34" s="8" t="s">
        <v>18</v>
      </c>
      <c r="F34" s="8" t="s">
        <v>19</v>
      </c>
      <c r="G34" s="8">
        <v>18.100000000000001</v>
      </c>
      <c r="H34" s="8">
        <v>18.23</v>
      </c>
      <c r="I34" s="8">
        <v>15.83</v>
      </c>
      <c r="J34" s="8">
        <v>5.98</v>
      </c>
      <c r="K34" s="8">
        <v>3.66</v>
      </c>
      <c r="L34" s="8">
        <v>15.08</v>
      </c>
      <c r="M34" s="8">
        <v>4.0199999999999996</v>
      </c>
      <c r="N34" s="8">
        <v>12.8</v>
      </c>
      <c r="O34" s="8">
        <v>14.51</v>
      </c>
      <c r="P34" s="8">
        <f t="shared" si="0"/>
        <v>108.21</v>
      </c>
      <c r="Q34" s="8">
        <f t="shared" si="1"/>
        <v>52.16</v>
      </c>
    </row>
    <row r="35" spans="1:20" x14ac:dyDescent="0.25">
      <c r="A35" s="8">
        <v>28</v>
      </c>
      <c r="B35" s="11" t="s">
        <v>73</v>
      </c>
      <c r="C35" s="11" t="s">
        <v>74</v>
      </c>
      <c r="D35" s="8" t="s">
        <v>40</v>
      </c>
      <c r="E35" s="8" t="s">
        <v>37</v>
      </c>
      <c r="F35" s="8" t="s">
        <v>34</v>
      </c>
      <c r="G35" s="8">
        <v>3.66</v>
      </c>
      <c r="H35" s="8">
        <v>17.66</v>
      </c>
      <c r="I35" s="8">
        <v>16.03</v>
      </c>
      <c r="J35" s="8">
        <v>11.42</v>
      </c>
      <c r="K35" s="8">
        <v>3.37</v>
      </c>
      <c r="L35" s="8">
        <v>2.85</v>
      </c>
      <c r="M35" s="8">
        <v>9.34</v>
      </c>
      <c r="N35" s="8">
        <v>5.51</v>
      </c>
      <c r="O35" s="8">
        <v>14.74</v>
      </c>
      <c r="P35" s="8">
        <f t="shared" si="0"/>
        <v>84.58</v>
      </c>
      <c r="Q35" s="8">
        <f t="shared" si="1"/>
        <v>48.43</v>
      </c>
    </row>
    <row r="36" spans="1:20" x14ac:dyDescent="0.25">
      <c r="A36" s="8">
        <v>29</v>
      </c>
      <c r="B36" s="9" t="s">
        <v>75</v>
      </c>
      <c r="C36" s="9" t="s">
        <v>76</v>
      </c>
      <c r="D36" s="8" t="s">
        <v>17</v>
      </c>
      <c r="E36" s="10" t="s">
        <v>45</v>
      </c>
      <c r="F36" s="8" t="s">
        <v>19</v>
      </c>
      <c r="G36" s="8">
        <v>2.84</v>
      </c>
      <c r="H36" s="8">
        <v>3.77</v>
      </c>
      <c r="I36" s="8">
        <v>10.83</v>
      </c>
      <c r="J36" s="8">
        <v>4.5599999999999996</v>
      </c>
      <c r="K36" s="8">
        <v>3.26</v>
      </c>
      <c r="L36" s="8">
        <v>3.38</v>
      </c>
      <c r="M36" s="8">
        <v>12.7</v>
      </c>
      <c r="N36" s="8">
        <v>17.28</v>
      </c>
      <c r="O36" s="8">
        <v>12.54</v>
      </c>
      <c r="P36" s="8">
        <f t="shared" si="0"/>
        <v>71.16</v>
      </c>
      <c r="Q36" s="8">
        <f t="shared" si="1"/>
        <v>42.519999999999996</v>
      </c>
    </row>
    <row r="37" spans="1:20" x14ac:dyDescent="0.25">
      <c r="A37" s="8">
        <v>30</v>
      </c>
      <c r="B37" s="9" t="s">
        <v>77</v>
      </c>
      <c r="C37" s="9" t="s">
        <v>78</v>
      </c>
      <c r="D37" s="8" t="s">
        <v>31</v>
      </c>
      <c r="E37" s="8" t="s">
        <v>37</v>
      </c>
      <c r="F37" s="8" t="s">
        <v>19</v>
      </c>
      <c r="G37" s="8">
        <v>12.3</v>
      </c>
      <c r="H37" s="8">
        <v>3.91</v>
      </c>
      <c r="I37" s="8">
        <v>3.06</v>
      </c>
      <c r="J37" s="8">
        <v>2.11</v>
      </c>
      <c r="K37" s="8">
        <v>12.71</v>
      </c>
      <c r="L37" s="8">
        <v>16.489999999999998</v>
      </c>
      <c r="M37" s="8">
        <v>3.9</v>
      </c>
      <c r="N37" s="8">
        <v>5.65</v>
      </c>
      <c r="O37" s="8">
        <v>10.57</v>
      </c>
      <c r="P37" s="8">
        <f t="shared" si="0"/>
        <v>70.699999999999989</v>
      </c>
      <c r="Q37" s="8">
        <f t="shared" si="1"/>
        <v>41.5</v>
      </c>
    </row>
    <row r="38" spans="1:20" x14ac:dyDescent="0.25">
      <c r="A38" s="8">
        <v>31</v>
      </c>
      <c r="B38" s="9" t="s">
        <v>79</v>
      </c>
      <c r="C38" s="9" t="s">
        <v>80</v>
      </c>
      <c r="D38" s="8" t="s">
        <v>24</v>
      </c>
      <c r="E38" s="8" t="s">
        <v>37</v>
      </c>
      <c r="F38" s="8" t="s">
        <v>19</v>
      </c>
      <c r="G38" s="8">
        <v>6.4</v>
      </c>
      <c r="H38" s="8">
        <v>13.51</v>
      </c>
      <c r="I38" s="8">
        <v>12.96</v>
      </c>
      <c r="J38" s="8">
        <v>13.48</v>
      </c>
      <c r="K38" s="8">
        <v>13.34</v>
      </c>
      <c r="L38" s="8">
        <v>5.2</v>
      </c>
      <c r="M38" s="8">
        <v>8.15</v>
      </c>
      <c r="N38" s="8">
        <v>11.53</v>
      </c>
      <c r="O38" s="8">
        <v>3.58</v>
      </c>
      <c r="P38" s="8">
        <f t="shared" si="0"/>
        <v>88.15000000000002</v>
      </c>
      <c r="Q38" s="8">
        <f t="shared" si="1"/>
        <v>40.33</v>
      </c>
    </row>
    <row r="39" spans="1:20" x14ac:dyDescent="0.25">
      <c r="A39" s="8">
        <v>32</v>
      </c>
      <c r="B39" s="9" t="s">
        <v>81</v>
      </c>
      <c r="C39" s="9" t="s">
        <v>82</v>
      </c>
      <c r="D39" s="8" t="s">
        <v>24</v>
      </c>
      <c r="E39" s="8" t="s">
        <v>37</v>
      </c>
      <c r="F39" s="8" t="s">
        <v>19</v>
      </c>
      <c r="G39" s="8">
        <v>7.11</v>
      </c>
      <c r="H39" s="8">
        <v>12.32</v>
      </c>
      <c r="I39" s="8">
        <v>8.77</v>
      </c>
      <c r="J39" s="8">
        <v>13.4</v>
      </c>
      <c r="K39" s="8">
        <v>12.86</v>
      </c>
      <c r="L39" s="8">
        <v>6.83</v>
      </c>
      <c r="M39" s="8">
        <v>4.97</v>
      </c>
      <c r="N39" s="8">
        <v>13.24</v>
      </c>
      <c r="O39" s="8">
        <v>11.09</v>
      </c>
      <c r="P39" s="8">
        <f t="shared" si="0"/>
        <v>90.59</v>
      </c>
      <c r="Q39" s="8">
        <f t="shared" si="1"/>
        <v>39.5</v>
      </c>
    </row>
    <row r="40" spans="1:20" x14ac:dyDescent="0.25">
      <c r="A40" s="8">
        <v>33</v>
      </c>
      <c r="B40" s="9" t="s">
        <v>83</v>
      </c>
      <c r="C40" s="9" t="s">
        <v>84</v>
      </c>
      <c r="D40" s="8" t="s">
        <v>24</v>
      </c>
      <c r="E40" s="8" t="s">
        <v>37</v>
      </c>
      <c r="F40" s="8" t="s">
        <v>19</v>
      </c>
      <c r="G40" s="8">
        <v>4.76</v>
      </c>
      <c r="H40" s="8">
        <v>4.72</v>
      </c>
      <c r="I40" s="8">
        <v>4.6100000000000003</v>
      </c>
      <c r="J40" s="8">
        <v>26.17</v>
      </c>
      <c r="K40" s="8">
        <v>3.19</v>
      </c>
      <c r="L40" s="8">
        <v>4.5</v>
      </c>
      <c r="M40" s="8">
        <v>4.41</v>
      </c>
      <c r="N40" s="8">
        <v>4.2300000000000004</v>
      </c>
      <c r="O40" s="8">
        <v>4.41</v>
      </c>
      <c r="P40" s="8">
        <f t="shared" si="0"/>
        <v>61</v>
      </c>
      <c r="Q40" s="8">
        <f t="shared" si="1"/>
        <v>35.65</v>
      </c>
    </row>
    <row r="41" spans="1:20" x14ac:dyDescent="0.25">
      <c r="A41" s="8">
        <v>34</v>
      </c>
      <c r="B41" s="11" t="s">
        <v>85</v>
      </c>
      <c r="C41" s="11" t="s">
        <v>86</v>
      </c>
      <c r="D41" s="8" t="s">
        <v>40</v>
      </c>
      <c r="E41" s="8" t="s">
        <v>37</v>
      </c>
      <c r="F41" s="8" t="s">
        <v>19</v>
      </c>
      <c r="G41" s="8">
        <v>2.97</v>
      </c>
      <c r="H41" s="8">
        <v>9.83</v>
      </c>
      <c r="I41" s="8">
        <v>8.1300000000000008</v>
      </c>
      <c r="J41" s="8">
        <v>4.59</v>
      </c>
      <c r="K41" s="8">
        <v>11.31</v>
      </c>
      <c r="L41" s="8">
        <v>3.63</v>
      </c>
      <c r="M41" s="8">
        <v>2.98</v>
      </c>
      <c r="N41" s="8">
        <v>2.78</v>
      </c>
      <c r="O41" s="8">
        <v>3.1</v>
      </c>
      <c r="P41" s="8">
        <f t="shared" si="0"/>
        <v>49.32</v>
      </c>
      <c r="Q41" s="8">
        <f t="shared" si="1"/>
        <v>29.270000000000003</v>
      </c>
    </row>
    <row r="42" spans="1:20" x14ac:dyDescent="0.25">
      <c r="A42" s="8">
        <v>35</v>
      </c>
      <c r="B42" s="9" t="s">
        <v>87</v>
      </c>
      <c r="C42" s="9" t="s">
        <v>88</v>
      </c>
      <c r="D42" s="8" t="s">
        <v>40</v>
      </c>
      <c r="E42" s="8" t="s">
        <v>45</v>
      </c>
      <c r="F42" s="8" t="s">
        <v>19</v>
      </c>
      <c r="G42" s="8">
        <v>11.07</v>
      </c>
      <c r="H42" s="8">
        <v>8.65</v>
      </c>
      <c r="I42" s="8">
        <v>3.46</v>
      </c>
      <c r="J42" s="8">
        <v>9.16</v>
      </c>
      <c r="K42" s="8">
        <v>2.35</v>
      </c>
      <c r="L42" s="8">
        <v>3.52</v>
      </c>
      <c r="M42" s="8">
        <v>3.94</v>
      </c>
      <c r="N42" s="8">
        <v>4.03</v>
      </c>
      <c r="O42" s="8">
        <v>7.36</v>
      </c>
      <c r="P42" s="8">
        <f t="shared" si="0"/>
        <v>53.540000000000006</v>
      </c>
      <c r="Q42" s="8">
        <f t="shared" si="1"/>
        <v>28.880000000000003</v>
      </c>
    </row>
    <row r="43" spans="1:20" x14ac:dyDescent="0.25">
      <c r="A43" s="8">
        <v>36</v>
      </c>
      <c r="B43" s="11" t="s">
        <v>89</v>
      </c>
      <c r="C43" s="11" t="s">
        <v>90</v>
      </c>
      <c r="D43" s="8" t="s">
        <v>40</v>
      </c>
      <c r="E43" s="8" t="s">
        <v>37</v>
      </c>
      <c r="F43" s="8" t="s">
        <v>34</v>
      </c>
      <c r="G43" s="8">
        <v>6.69</v>
      </c>
      <c r="H43" s="8">
        <v>9.7799999999999994</v>
      </c>
      <c r="I43" s="8">
        <v>3.59</v>
      </c>
      <c r="J43" s="8">
        <v>4.99</v>
      </c>
      <c r="K43" s="8">
        <v>5.87</v>
      </c>
      <c r="L43" s="8">
        <v>10.039999999999999</v>
      </c>
      <c r="M43" s="8">
        <v>2.91</v>
      </c>
      <c r="N43" s="8">
        <v>5.97</v>
      </c>
      <c r="O43" s="8">
        <v>7.62</v>
      </c>
      <c r="P43" s="8">
        <f t="shared" si="0"/>
        <v>57.459999999999987</v>
      </c>
      <c r="Q43" s="8">
        <f t="shared" si="1"/>
        <v>27.44</v>
      </c>
    </row>
    <row r="44" spans="1:20" x14ac:dyDescent="0.25">
      <c r="A44" s="8">
        <v>37</v>
      </c>
      <c r="B44" s="11" t="s">
        <v>91</v>
      </c>
      <c r="C44" s="11" t="s">
        <v>74</v>
      </c>
      <c r="D44" s="8" t="s">
        <v>40</v>
      </c>
      <c r="E44" s="8" t="s">
        <v>37</v>
      </c>
      <c r="F44" s="8" t="s">
        <v>34</v>
      </c>
      <c r="G44" s="8">
        <v>3.03</v>
      </c>
      <c r="H44" s="8">
        <v>9.2899999999999991</v>
      </c>
      <c r="I44" s="8">
        <v>10.14</v>
      </c>
      <c r="J44" s="8">
        <v>5.28</v>
      </c>
      <c r="K44" s="8">
        <v>7.29</v>
      </c>
      <c r="L44" s="8">
        <v>7.23</v>
      </c>
      <c r="M44" s="8">
        <v>7.71</v>
      </c>
      <c r="N44" s="8">
        <v>7.35</v>
      </c>
      <c r="O44" s="8">
        <v>6.48</v>
      </c>
      <c r="P44" s="8">
        <f t="shared" si="0"/>
        <v>63.800000000000011</v>
      </c>
      <c r="Q44" s="8">
        <f t="shared" si="1"/>
        <v>27.14</v>
      </c>
    </row>
    <row r="45" spans="1:20" x14ac:dyDescent="0.25">
      <c r="A45" s="8">
        <v>38</v>
      </c>
      <c r="B45" s="9" t="s">
        <v>92</v>
      </c>
      <c r="C45" s="9" t="s">
        <v>53</v>
      </c>
      <c r="D45" s="8" t="s">
        <v>17</v>
      </c>
      <c r="E45" s="8" t="s">
        <v>37</v>
      </c>
      <c r="F45" s="8" t="s">
        <v>34</v>
      </c>
      <c r="G45" s="8">
        <v>5.07</v>
      </c>
      <c r="H45" s="8">
        <v>4.0999999999999996</v>
      </c>
      <c r="I45" s="8">
        <v>6.22</v>
      </c>
      <c r="J45" s="8">
        <v>3.96</v>
      </c>
      <c r="K45" s="8">
        <v>4.72</v>
      </c>
      <c r="L45" s="8">
        <v>3.26</v>
      </c>
      <c r="M45" s="8">
        <v>4.5599999999999996</v>
      </c>
      <c r="N45" s="8">
        <v>6.55</v>
      </c>
      <c r="O45" s="8">
        <v>4.87</v>
      </c>
      <c r="P45" s="8">
        <f t="shared" si="0"/>
        <v>43.309999999999995</v>
      </c>
      <c r="Q45" s="8">
        <f t="shared" si="1"/>
        <v>17.84</v>
      </c>
    </row>
    <row r="46" spans="1:20" x14ac:dyDescent="0.25">
      <c r="A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</row>
    <row r="47" spans="1:20" ht="14.45" customHeight="1" x14ac:dyDescent="0.25">
      <c r="A47" s="12" t="s">
        <v>93</v>
      </c>
      <c r="B47" s="3"/>
      <c r="C47" s="3"/>
      <c r="D47" s="3"/>
      <c r="E47" s="3"/>
      <c r="F47" s="3"/>
      <c r="G47" s="13" t="s">
        <v>4</v>
      </c>
      <c r="H47" s="14"/>
      <c r="I47" s="15"/>
      <c r="J47" s="13" t="s">
        <v>5</v>
      </c>
      <c r="K47" s="14"/>
      <c r="L47" s="15"/>
      <c r="M47" s="13" t="s">
        <v>6</v>
      </c>
      <c r="N47" s="14"/>
      <c r="O47" s="15"/>
    </row>
    <row r="48" spans="1:20" s="6" customFormat="1" ht="30" x14ac:dyDescent="0.25">
      <c r="A48" s="4" t="s">
        <v>7</v>
      </c>
      <c r="B48" s="4" t="s">
        <v>8</v>
      </c>
      <c r="C48" s="4" t="s">
        <v>9</v>
      </c>
      <c r="D48" s="4" t="s">
        <v>10</v>
      </c>
      <c r="E48" s="4" t="s">
        <v>11</v>
      </c>
      <c r="F48" s="4" t="s">
        <v>12</v>
      </c>
      <c r="G48" s="5">
        <v>1</v>
      </c>
      <c r="H48" s="5">
        <v>2</v>
      </c>
      <c r="I48" s="5">
        <v>3</v>
      </c>
      <c r="J48" s="5">
        <v>4</v>
      </c>
      <c r="K48" s="5">
        <v>5</v>
      </c>
      <c r="L48" s="5">
        <v>6</v>
      </c>
      <c r="M48" s="5">
        <v>7</v>
      </c>
      <c r="N48" s="5">
        <v>8</v>
      </c>
      <c r="O48" s="5">
        <v>9</v>
      </c>
      <c r="P48" s="4" t="s">
        <v>13</v>
      </c>
      <c r="Q48" s="4" t="s">
        <v>14</v>
      </c>
      <c r="T48" s="7"/>
    </row>
    <row r="49" spans="1:20" x14ac:dyDescent="0.25">
      <c r="A49" s="8">
        <v>1</v>
      </c>
      <c r="B49" s="9" t="s">
        <v>35</v>
      </c>
      <c r="C49" s="9" t="s">
        <v>36</v>
      </c>
      <c r="D49" s="8" t="s">
        <v>17</v>
      </c>
      <c r="E49" s="8" t="s">
        <v>37</v>
      </c>
      <c r="F49" s="8" t="s">
        <v>19</v>
      </c>
      <c r="G49" s="8">
        <v>40.79</v>
      </c>
      <c r="H49" s="8">
        <v>38.57</v>
      </c>
      <c r="I49" s="8">
        <v>3.87</v>
      </c>
      <c r="J49" s="8">
        <v>6.92</v>
      </c>
      <c r="K49" s="8">
        <v>35.71</v>
      </c>
      <c r="L49" s="8">
        <v>32.409999999999997</v>
      </c>
      <c r="M49" s="8">
        <v>4.92</v>
      </c>
      <c r="N49" s="8">
        <v>34.15</v>
      </c>
      <c r="O49" s="8">
        <v>6.62</v>
      </c>
      <c r="P49" s="8">
        <v>203.96</v>
      </c>
      <c r="Q49" s="8">
        <v>115.07</v>
      </c>
    </row>
    <row r="50" spans="1:20" x14ac:dyDescent="0.25">
      <c r="A50" s="8">
        <v>2</v>
      </c>
      <c r="B50" s="9" t="s">
        <v>46</v>
      </c>
      <c r="C50" s="9" t="s">
        <v>47</v>
      </c>
      <c r="D50" s="8" t="s">
        <v>17</v>
      </c>
      <c r="E50" s="8" t="s">
        <v>37</v>
      </c>
      <c r="F50" s="8" t="s">
        <v>19</v>
      </c>
      <c r="G50" s="8">
        <v>4.13</v>
      </c>
      <c r="H50" s="8">
        <v>31.73</v>
      </c>
      <c r="I50" s="8">
        <v>32.380000000000003</v>
      </c>
      <c r="J50" s="8">
        <v>4.75</v>
      </c>
      <c r="K50" s="8">
        <v>20.16</v>
      </c>
      <c r="L50" s="8">
        <v>16.27</v>
      </c>
      <c r="M50" s="8">
        <v>4.2300000000000004</v>
      </c>
      <c r="N50" s="8">
        <v>24.42</v>
      </c>
      <c r="O50" s="8">
        <v>30.92</v>
      </c>
      <c r="P50" s="8">
        <v>168.99</v>
      </c>
      <c r="Q50" s="8">
        <v>95.03</v>
      </c>
    </row>
    <row r="51" spans="1:20" x14ac:dyDescent="0.25">
      <c r="A51" s="8">
        <v>3</v>
      </c>
      <c r="B51" s="9" t="s">
        <v>62</v>
      </c>
      <c r="C51" s="9" t="s">
        <v>63</v>
      </c>
      <c r="D51" s="8" t="s">
        <v>17</v>
      </c>
      <c r="E51" s="8" t="s">
        <v>37</v>
      </c>
      <c r="F51" s="8" t="s">
        <v>19</v>
      </c>
      <c r="G51" s="8">
        <v>16.46</v>
      </c>
      <c r="H51" s="8">
        <v>21.67</v>
      </c>
      <c r="I51" s="8">
        <v>3.64</v>
      </c>
      <c r="J51" s="8">
        <v>23.94</v>
      </c>
      <c r="K51" s="8">
        <v>3.37</v>
      </c>
      <c r="L51" s="8">
        <v>25.45</v>
      </c>
      <c r="M51" s="8">
        <v>6.78</v>
      </c>
      <c r="N51" s="8">
        <v>21.64</v>
      </c>
      <c r="O51" s="8">
        <v>22.57</v>
      </c>
      <c r="P51" s="8">
        <v>145.52000000000001</v>
      </c>
      <c r="Q51" s="8">
        <v>71.960000000000008</v>
      </c>
    </row>
    <row r="52" spans="1:20" x14ac:dyDescent="0.25">
      <c r="A52" s="8">
        <v>4</v>
      </c>
      <c r="B52" s="9" t="s">
        <v>70</v>
      </c>
      <c r="C52" s="9" t="s">
        <v>71</v>
      </c>
      <c r="D52" s="8" t="s">
        <v>24</v>
      </c>
      <c r="E52" s="8" t="s">
        <v>37</v>
      </c>
      <c r="F52" s="8" t="s">
        <v>19</v>
      </c>
      <c r="G52" s="8">
        <v>16.87</v>
      </c>
      <c r="H52" s="8">
        <v>3.78</v>
      </c>
      <c r="I52" s="8">
        <v>12.1</v>
      </c>
      <c r="J52" s="8">
        <v>11.71</v>
      </c>
      <c r="K52" s="8">
        <v>2.46</v>
      </c>
      <c r="L52" s="8">
        <v>17.71</v>
      </c>
      <c r="M52" s="8">
        <v>4.6900000000000004</v>
      </c>
      <c r="N52" s="8">
        <v>18.010000000000002</v>
      </c>
      <c r="O52" s="8">
        <v>16.66</v>
      </c>
      <c r="P52" s="8">
        <v>103.99</v>
      </c>
      <c r="Q52" s="8">
        <v>52.59</v>
      </c>
    </row>
    <row r="53" spans="1:20" x14ac:dyDescent="0.25">
      <c r="A53" s="8">
        <v>5</v>
      </c>
      <c r="B53" s="11" t="s">
        <v>73</v>
      </c>
      <c r="C53" s="11" t="s">
        <v>74</v>
      </c>
      <c r="D53" s="8" t="s">
        <v>40</v>
      </c>
      <c r="E53" s="8" t="s">
        <v>37</v>
      </c>
      <c r="F53" s="8" t="s">
        <v>34</v>
      </c>
      <c r="G53" s="8">
        <v>3.66</v>
      </c>
      <c r="H53" s="8">
        <v>17.66</v>
      </c>
      <c r="I53" s="8">
        <v>16.03</v>
      </c>
      <c r="J53" s="8">
        <v>11.42</v>
      </c>
      <c r="K53" s="8">
        <v>3.37</v>
      </c>
      <c r="L53" s="8">
        <v>2.85</v>
      </c>
      <c r="M53" s="8">
        <v>9.34</v>
      </c>
      <c r="N53" s="8">
        <v>5.51</v>
      </c>
      <c r="O53" s="8">
        <v>14.74</v>
      </c>
      <c r="P53" s="8">
        <v>84.58</v>
      </c>
      <c r="Q53" s="8">
        <v>48.43</v>
      </c>
    </row>
    <row r="54" spans="1:20" x14ac:dyDescent="0.25">
      <c r="A54" s="8">
        <v>6</v>
      </c>
      <c r="B54" s="9" t="s">
        <v>77</v>
      </c>
      <c r="C54" s="9" t="s">
        <v>78</v>
      </c>
      <c r="D54" s="8" t="s">
        <v>31</v>
      </c>
      <c r="E54" s="8" t="s">
        <v>37</v>
      </c>
      <c r="F54" s="8" t="s">
        <v>19</v>
      </c>
      <c r="G54" s="8">
        <v>12.3</v>
      </c>
      <c r="H54" s="8">
        <v>3.91</v>
      </c>
      <c r="I54" s="8">
        <v>3.06</v>
      </c>
      <c r="J54" s="8">
        <v>2.11</v>
      </c>
      <c r="K54" s="8">
        <v>12.71</v>
      </c>
      <c r="L54" s="8">
        <v>16.489999999999998</v>
      </c>
      <c r="M54" s="8">
        <v>3.9</v>
      </c>
      <c r="N54" s="8">
        <v>5.65</v>
      </c>
      <c r="O54" s="8">
        <v>10.57</v>
      </c>
      <c r="P54" s="8">
        <v>70.699999999999989</v>
      </c>
      <c r="Q54" s="8">
        <v>41.5</v>
      </c>
    </row>
    <row r="55" spans="1:20" x14ac:dyDescent="0.25">
      <c r="A55" s="8">
        <v>7</v>
      </c>
      <c r="B55" s="9" t="s">
        <v>79</v>
      </c>
      <c r="C55" s="9" t="s">
        <v>80</v>
      </c>
      <c r="D55" s="8" t="s">
        <v>24</v>
      </c>
      <c r="E55" s="8" t="s">
        <v>37</v>
      </c>
      <c r="F55" s="8" t="s">
        <v>19</v>
      </c>
      <c r="G55" s="8">
        <v>6.4</v>
      </c>
      <c r="H55" s="8">
        <v>13.51</v>
      </c>
      <c r="I55" s="8">
        <v>12.96</v>
      </c>
      <c r="J55" s="8">
        <v>13.48</v>
      </c>
      <c r="K55" s="8">
        <v>13.34</v>
      </c>
      <c r="L55" s="8">
        <v>5.2</v>
      </c>
      <c r="M55" s="8">
        <v>8.15</v>
      </c>
      <c r="N55" s="8">
        <v>11.53</v>
      </c>
      <c r="O55" s="8">
        <v>3.58</v>
      </c>
      <c r="P55" s="8">
        <v>88.15000000000002</v>
      </c>
      <c r="Q55" s="8">
        <v>40.33</v>
      </c>
    </row>
    <row r="56" spans="1:20" x14ac:dyDescent="0.25">
      <c r="A56" s="8">
        <v>8</v>
      </c>
      <c r="B56" s="9" t="s">
        <v>81</v>
      </c>
      <c r="C56" s="9" t="s">
        <v>82</v>
      </c>
      <c r="D56" s="8" t="s">
        <v>24</v>
      </c>
      <c r="E56" s="8" t="s">
        <v>37</v>
      </c>
      <c r="F56" s="8" t="s">
        <v>19</v>
      </c>
      <c r="G56" s="8">
        <v>7.11</v>
      </c>
      <c r="H56" s="8">
        <v>12.32</v>
      </c>
      <c r="I56" s="8">
        <v>8.77</v>
      </c>
      <c r="J56" s="8">
        <v>13.4</v>
      </c>
      <c r="K56" s="8">
        <v>12.86</v>
      </c>
      <c r="L56" s="8">
        <v>6.83</v>
      </c>
      <c r="M56" s="8">
        <v>4.97</v>
      </c>
      <c r="N56" s="8">
        <v>13.24</v>
      </c>
      <c r="O56" s="8">
        <v>11.09</v>
      </c>
      <c r="P56" s="8">
        <v>90.59</v>
      </c>
      <c r="Q56" s="8">
        <v>39.5</v>
      </c>
    </row>
    <row r="57" spans="1:20" x14ac:dyDescent="0.25">
      <c r="A57" s="8">
        <v>9</v>
      </c>
      <c r="B57" s="9" t="s">
        <v>83</v>
      </c>
      <c r="C57" s="9" t="s">
        <v>84</v>
      </c>
      <c r="D57" s="8" t="s">
        <v>24</v>
      </c>
      <c r="E57" s="8" t="s">
        <v>37</v>
      </c>
      <c r="F57" s="8" t="s">
        <v>19</v>
      </c>
      <c r="G57" s="8">
        <v>4.76</v>
      </c>
      <c r="H57" s="8">
        <v>4.72</v>
      </c>
      <c r="I57" s="8">
        <v>4.6100000000000003</v>
      </c>
      <c r="J57" s="8">
        <v>26.17</v>
      </c>
      <c r="K57" s="8">
        <v>3.19</v>
      </c>
      <c r="L57" s="8">
        <v>4.5</v>
      </c>
      <c r="M57" s="8">
        <v>4.41</v>
      </c>
      <c r="N57" s="8">
        <v>4.2300000000000004</v>
      </c>
      <c r="O57" s="8">
        <v>4.41</v>
      </c>
      <c r="P57" s="8">
        <v>61</v>
      </c>
      <c r="Q57" s="8">
        <v>35.65</v>
      </c>
    </row>
    <row r="58" spans="1:20" x14ac:dyDescent="0.25">
      <c r="A58" s="8">
        <v>10</v>
      </c>
      <c r="B58" s="11" t="s">
        <v>85</v>
      </c>
      <c r="C58" s="11" t="s">
        <v>86</v>
      </c>
      <c r="D58" s="8" t="s">
        <v>40</v>
      </c>
      <c r="E58" s="8" t="s">
        <v>37</v>
      </c>
      <c r="F58" s="8" t="s">
        <v>19</v>
      </c>
      <c r="G58" s="8">
        <v>2.97</v>
      </c>
      <c r="H58" s="8">
        <v>9.83</v>
      </c>
      <c r="I58" s="8">
        <v>8.1300000000000008</v>
      </c>
      <c r="J58" s="8">
        <v>4.59</v>
      </c>
      <c r="K58" s="8">
        <v>11.31</v>
      </c>
      <c r="L58" s="8">
        <v>3.63</v>
      </c>
      <c r="M58" s="8">
        <v>2.98</v>
      </c>
      <c r="N58" s="8">
        <v>2.78</v>
      </c>
      <c r="O58" s="8">
        <v>3.1</v>
      </c>
      <c r="P58" s="8">
        <v>49.32</v>
      </c>
      <c r="Q58" s="8">
        <v>29.270000000000003</v>
      </c>
    </row>
    <row r="59" spans="1:20" x14ac:dyDescent="0.25">
      <c r="A59" s="8">
        <v>11</v>
      </c>
      <c r="B59" s="11" t="s">
        <v>89</v>
      </c>
      <c r="C59" s="11" t="s">
        <v>90</v>
      </c>
      <c r="D59" s="8" t="s">
        <v>40</v>
      </c>
      <c r="E59" s="8" t="s">
        <v>37</v>
      </c>
      <c r="F59" s="8" t="s">
        <v>34</v>
      </c>
      <c r="G59" s="8">
        <v>6.69</v>
      </c>
      <c r="H59" s="8">
        <v>9.7799999999999994</v>
      </c>
      <c r="I59" s="8">
        <v>3.59</v>
      </c>
      <c r="J59" s="8">
        <v>4.99</v>
      </c>
      <c r="K59" s="8">
        <v>5.87</v>
      </c>
      <c r="L59" s="8">
        <v>10.039999999999999</v>
      </c>
      <c r="M59" s="8">
        <v>2.91</v>
      </c>
      <c r="N59" s="8">
        <v>5.97</v>
      </c>
      <c r="O59" s="8">
        <v>7.62</v>
      </c>
      <c r="P59" s="8">
        <v>57.459999999999987</v>
      </c>
      <c r="Q59" s="8">
        <v>27.44</v>
      </c>
    </row>
    <row r="60" spans="1:20" x14ac:dyDescent="0.25">
      <c r="A60" s="8">
        <v>12</v>
      </c>
      <c r="B60" s="11" t="s">
        <v>91</v>
      </c>
      <c r="C60" s="11" t="s">
        <v>74</v>
      </c>
      <c r="D60" s="8" t="s">
        <v>40</v>
      </c>
      <c r="E60" s="8" t="s">
        <v>37</v>
      </c>
      <c r="F60" s="8" t="s">
        <v>34</v>
      </c>
      <c r="G60" s="8">
        <v>3.03</v>
      </c>
      <c r="H60" s="8">
        <v>9.2899999999999991</v>
      </c>
      <c r="I60" s="8">
        <v>10.14</v>
      </c>
      <c r="J60" s="8">
        <v>5.28</v>
      </c>
      <c r="K60" s="8">
        <v>7.29</v>
      </c>
      <c r="L60" s="8">
        <v>7.23</v>
      </c>
      <c r="M60" s="8">
        <v>7.71</v>
      </c>
      <c r="N60" s="8">
        <v>7.35</v>
      </c>
      <c r="O60" s="8">
        <v>6.48</v>
      </c>
      <c r="P60" s="8">
        <v>63.800000000000011</v>
      </c>
      <c r="Q60" s="8">
        <v>27.14</v>
      </c>
    </row>
    <row r="61" spans="1:20" x14ac:dyDescent="0.25">
      <c r="A61" s="8">
        <v>13</v>
      </c>
      <c r="B61" s="9" t="s">
        <v>92</v>
      </c>
      <c r="C61" s="9" t="s">
        <v>53</v>
      </c>
      <c r="D61" s="8" t="s">
        <v>17</v>
      </c>
      <c r="E61" s="8" t="s">
        <v>37</v>
      </c>
      <c r="F61" s="8" t="s">
        <v>34</v>
      </c>
      <c r="G61" s="8">
        <v>5.07</v>
      </c>
      <c r="H61" s="8">
        <v>4.0999999999999996</v>
      </c>
      <c r="I61" s="8">
        <v>6.22</v>
      </c>
      <c r="J61" s="8">
        <v>3.96</v>
      </c>
      <c r="K61" s="8">
        <v>4.72</v>
      </c>
      <c r="L61" s="8">
        <v>3.26</v>
      </c>
      <c r="M61" s="8">
        <v>4.5599999999999996</v>
      </c>
      <c r="N61" s="8">
        <v>6.55</v>
      </c>
      <c r="O61" s="8">
        <v>4.87</v>
      </c>
      <c r="P61" s="8">
        <v>43.309999999999995</v>
      </c>
      <c r="Q61" s="8">
        <v>17.84</v>
      </c>
    </row>
    <row r="62" spans="1:20" x14ac:dyDescent="0.25">
      <c r="A62" s="12"/>
    </row>
    <row r="63" spans="1:20" ht="14.45" customHeight="1" x14ac:dyDescent="0.25">
      <c r="A63" s="12" t="s">
        <v>94</v>
      </c>
      <c r="B63" s="3"/>
      <c r="C63" s="3"/>
      <c r="D63" s="3"/>
      <c r="E63" s="3"/>
      <c r="F63" s="3"/>
      <c r="G63" s="13" t="s">
        <v>4</v>
      </c>
      <c r="H63" s="14"/>
      <c r="I63" s="15"/>
      <c r="J63" s="13" t="s">
        <v>5</v>
      </c>
      <c r="K63" s="14"/>
      <c r="L63" s="15"/>
      <c r="M63" s="13" t="s">
        <v>6</v>
      </c>
      <c r="N63" s="14"/>
      <c r="O63" s="15"/>
    </row>
    <row r="64" spans="1:20" s="6" customFormat="1" ht="30" x14ac:dyDescent="0.25">
      <c r="A64" s="4" t="s">
        <v>7</v>
      </c>
      <c r="B64" s="4" t="s">
        <v>8</v>
      </c>
      <c r="C64" s="4" t="s">
        <v>9</v>
      </c>
      <c r="D64" s="4" t="s">
        <v>10</v>
      </c>
      <c r="E64" s="4" t="s">
        <v>11</v>
      </c>
      <c r="F64" s="4" t="s">
        <v>12</v>
      </c>
      <c r="G64" s="5">
        <v>1</v>
      </c>
      <c r="H64" s="5">
        <v>2</v>
      </c>
      <c r="I64" s="5">
        <v>3</v>
      </c>
      <c r="J64" s="5">
        <v>4</v>
      </c>
      <c r="K64" s="5">
        <v>5</v>
      </c>
      <c r="L64" s="5">
        <v>6</v>
      </c>
      <c r="M64" s="5">
        <v>7</v>
      </c>
      <c r="N64" s="5">
        <v>8</v>
      </c>
      <c r="O64" s="5">
        <v>9</v>
      </c>
      <c r="P64" s="4" t="s">
        <v>13</v>
      </c>
      <c r="Q64" s="4" t="s">
        <v>14</v>
      </c>
      <c r="T64" s="7"/>
    </row>
    <row r="65" spans="1:20" x14ac:dyDescent="0.25">
      <c r="A65" s="8">
        <v>1</v>
      </c>
      <c r="B65" s="9" t="s">
        <v>44</v>
      </c>
      <c r="C65" s="9" t="s">
        <v>36</v>
      </c>
      <c r="D65" s="8" t="s">
        <v>17</v>
      </c>
      <c r="E65" s="10" t="s">
        <v>45</v>
      </c>
      <c r="F65" s="8" t="s">
        <v>19</v>
      </c>
      <c r="G65" s="8">
        <v>27.78</v>
      </c>
      <c r="H65" s="8">
        <v>28.25</v>
      </c>
      <c r="I65" s="8">
        <v>28.45</v>
      </c>
      <c r="J65" s="8">
        <v>6.35</v>
      </c>
      <c r="K65" s="8">
        <v>6.52</v>
      </c>
      <c r="L65" s="8">
        <v>6.21</v>
      </c>
      <c r="M65" s="8">
        <v>29.59</v>
      </c>
      <c r="N65" s="8">
        <v>32.76</v>
      </c>
      <c r="O65" s="8">
        <v>33.25</v>
      </c>
      <c r="P65" s="8">
        <v>199.15999999999997</v>
      </c>
      <c r="Q65" s="8">
        <v>95.6</v>
      </c>
    </row>
    <row r="66" spans="1:20" x14ac:dyDescent="0.25">
      <c r="A66" s="8">
        <v>2</v>
      </c>
      <c r="B66" s="9" t="s">
        <v>56</v>
      </c>
      <c r="C66" s="9" t="s">
        <v>57</v>
      </c>
      <c r="D66" s="8" t="s">
        <v>24</v>
      </c>
      <c r="E66" s="8" t="s">
        <v>45</v>
      </c>
      <c r="F66" s="8" t="s">
        <v>19</v>
      </c>
      <c r="G66" s="8">
        <v>4.26</v>
      </c>
      <c r="H66" s="8">
        <v>2.62</v>
      </c>
      <c r="I66" s="8">
        <v>24.55</v>
      </c>
      <c r="J66" s="8">
        <v>7.65</v>
      </c>
      <c r="K66" s="8">
        <v>16.3</v>
      </c>
      <c r="L66" s="8">
        <v>5.79</v>
      </c>
      <c r="M66" s="8">
        <v>16.84</v>
      </c>
      <c r="N66" s="8">
        <v>24.1</v>
      </c>
      <c r="O66" s="8">
        <v>26.54</v>
      </c>
      <c r="P66" s="8">
        <v>128.64999999999998</v>
      </c>
      <c r="Q66" s="8">
        <v>75.19</v>
      </c>
    </row>
    <row r="67" spans="1:20" x14ac:dyDescent="0.25">
      <c r="A67" s="8">
        <v>3</v>
      </c>
      <c r="B67" s="9" t="s">
        <v>60</v>
      </c>
      <c r="C67" s="9" t="s">
        <v>61</v>
      </c>
      <c r="D67" s="8" t="s">
        <v>24</v>
      </c>
      <c r="E67" s="8" t="s">
        <v>45</v>
      </c>
      <c r="F67" s="8" t="s">
        <v>19</v>
      </c>
      <c r="G67" s="8">
        <v>4.33</v>
      </c>
      <c r="H67" s="8">
        <v>4.49</v>
      </c>
      <c r="I67" s="8">
        <v>14.99</v>
      </c>
      <c r="J67" s="8">
        <v>21.05</v>
      </c>
      <c r="K67" s="8">
        <v>24.26</v>
      </c>
      <c r="L67" s="8">
        <v>3.76</v>
      </c>
      <c r="M67" s="8">
        <v>28.51</v>
      </c>
      <c r="N67" s="8">
        <v>19.77</v>
      </c>
      <c r="O67" s="8">
        <v>18.510000000000002</v>
      </c>
      <c r="P67" s="8">
        <v>139.67000000000002</v>
      </c>
      <c r="Q67" s="8">
        <v>73.820000000000007</v>
      </c>
    </row>
    <row r="68" spans="1:20" x14ac:dyDescent="0.25">
      <c r="A68" s="8">
        <v>4</v>
      </c>
      <c r="B68" s="9" t="s">
        <v>64</v>
      </c>
      <c r="C68" s="9" t="s">
        <v>39</v>
      </c>
      <c r="D68" s="8" t="s">
        <v>40</v>
      </c>
      <c r="E68" s="8" t="s">
        <v>45</v>
      </c>
      <c r="F68" s="8" t="s">
        <v>19</v>
      </c>
      <c r="G68" s="8">
        <v>18.309999999999999</v>
      </c>
      <c r="H68" s="8">
        <v>4.87</v>
      </c>
      <c r="I68" s="8">
        <v>7.71</v>
      </c>
      <c r="J68" s="8">
        <v>23</v>
      </c>
      <c r="K68" s="8">
        <v>20.05</v>
      </c>
      <c r="L68" s="8">
        <v>24.2</v>
      </c>
      <c r="M68" s="8">
        <v>18.68</v>
      </c>
      <c r="N68" s="8">
        <v>8.74</v>
      </c>
      <c r="O68" s="8">
        <v>3.38</v>
      </c>
      <c r="P68" s="8">
        <v>128.94</v>
      </c>
      <c r="Q68" s="8">
        <v>67.25</v>
      </c>
    </row>
    <row r="69" spans="1:20" x14ac:dyDescent="0.25">
      <c r="A69" s="8">
        <v>5</v>
      </c>
      <c r="B69" s="9" t="s">
        <v>65</v>
      </c>
      <c r="C69" s="9" t="s">
        <v>66</v>
      </c>
      <c r="D69" s="8" t="s">
        <v>24</v>
      </c>
      <c r="E69" s="8" t="s">
        <v>45</v>
      </c>
      <c r="F69" s="8" t="s">
        <v>19</v>
      </c>
      <c r="G69" s="8">
        <v>21.94</v>
      </c>
      <c r="H69" s="8">
        <v>2.64</v>
      </c>
      <c r="I69" s="8">
        <v>23.15</v>
      </c>
      <c r="J69" s="8">
        <v>21.78</v>
      </c>
      <c r="K69" s="8">
        <v>19.190000000000001</v>
      </c>
      <c r="L69" s="8">
        <v>4.76</v>
      </c>
      <c r="M69" s="8">
        <v>7.69</v>
      </c>
      <c r="N69" s="8">
        <v>10.85</v>
      </c>
      <c r="O69" s="8">
        <v>13.36</v>
      </c>
      <c r="P69" s="8">
        <v>125.36</v>
      </c>
      <c r="Q69" s="8">
        <v>66.87</v>
      </c>
    </row>
    <row r="70" spans="1:20" x14ac:dyDescent="0.25">
      <c r="A70" s="8">
        <v>6</v>
      </c>
      <c r="B70" s="9" t="s">
        <v>67</v>
      </c>
      <c r="C70" s="9" t="s">
        <v>55</v>
      </c>
      <c r="D70" s="8" t="s">
        <v>40</v>
      </c>
      <c r="E70" s="8" t="s">
        <v>45</v>
      </c>
      <c r="F70" s="8" t="s">
        <v>19</v>
      </c>
      <c r="G70" s="8">
        <v>3.87</v>
      </c>
      <c r="H70" s="8">
        <v>5.34</v>
      </c>
      <c r="I70" s="8">
        <v>12.7</v>
      </c>
      <c r="J70" s="8">
        <v>6.18</v>
      </c>
      <c r="K70" s="8">
        <v>27.48</v>
      </c>
      <c r="L70" s="8">
        <v>6.33</v>
      </c>
      <c r="M70" s="8">
        <v>5.54</v>
      </c>
      <c r="N70" s="8">
        <v>25.74</v>
      </c>
      <c r="O70" s="8">
        <v>4.2300000000000004</v>
      </c>
      <c r="P70" s="8">
        <v>97.41</v>
      </c>
      <c r="Q70" s="8">
        <v>65.92</v>
      </c>
    </row>
    <row r="71" spans="1:20" x14ac:dyDescent="0.25">
      <c r="A71" s="8">
        <v>7</v>
      </c>
      <c r="B71" s="9" t="s">
        <v>75</v>
      </c>
      <c r="C71" s="9" t="s">
        <v>76</v>
      </c>
      <c r="D71" s="8" t="s">
        <v>17</v>
      </c>
      <c r="E71" s="10" t="s">
        <v>45</v>
      </c>
      <c r="F71" s="8" t="s">
        <v>19</v>
      </c>
      <c r="G71" s="8">
        <v>2.84</v>
      </c>
      <c r="H71" s="8">
        <v>3.77</v>
      </c>
      <c r="I71" s="8">
        <v>10.83</v>
      </c>
      <c r="J71" s="8">
        <v>4.5599999999999996</v>
      </c>
      <c r="K71" s="8">
        <v>3.26</v>
      </c>
      <c r="L71" s="8">
        <v>3.38</v>
      </c>
      <c r="M71" s="8">
        <v>12.7</v>
      </c>
      <c r="N71" s="8">
        <v>17.28</v>
      </c>
      <c r="O71" s="8">
        <v>12.54</v>
      </c>
      <c r="P71" s="8">
        <v>71.16</v>
      </c>
      <c r="Q71" s="8">
        <v>42.519999999999996</v>
      </c>
    </row>
    <row r="72" spans="1:20" x14ac:dyDescent="0.25">
      <c r="A72" s="8">
        <v>8</v>
      </c>
      <c r="B72" s="9" t="s">
        <v>87</v>
      </c>
      <c r="C72" s="9" t="s">
        <v>88</v>
      </c>
      <c r="D72" s="8" t="s">
        <v>40</v>
      </c>
      <c r="E72" s="8" t="s">
        <v>45</v>
      </c>
      <c r="F72" s="8" t="s">
        <v>19</v>
      </c>
      <c r="G72" s="8">
        <v>11.07</v>
      </c>
      <c r="H72" s="8">
        <v>8.65</v>
      </c>
      <c r="I72" s="8">
        <v>3.46</v>
      </c>
      <c r="J72" s="8">
        <v>9.16</v>
      </c>
      <c r="K72" s="8">
        <v>2.35</v>
      </c>
      <c r="L72" s="8">
        <v>3.52</v>
      </c>
      <c r="M72" s="8">
        <v>3.94</v>
      </c>
      <c r="N72" s="8">
        <v>4.03</v>
      </c>
      <c r="O72" s="8">
        <v>7.36</v>
      </c>
      <c r="P72" s="8">
        <v>53.540000000000006</v>
      </c>
      <c r="Q72" s="8">
        <v>28.880000000000003</v>
      </c>
    </row>
    <row r="73" spans="1:20" x14ac:dyDescent="0.25">
      <c r="A73" s="12"/>
    </row>
    <row r="74" spans="1:20" ht="14.45" customHeight="1" x14ac:dyDescent="0.25">
      <c r="A74" s="12" t="s">
        <v>95</v>
      </c>
      <c r="B74" s="3"/>
      <c r="C74" s="3"/>
      <c r="D74" s="3"/>
      <c r="E74" s="3"/>
      <c r="F74" s="3"/>
      <c r="G74" s="13" t="s">
        <v>4</v>
      </c>
      <c r="H74" s="14"/>
      <c r="I74" s="15"/>
      <c r="J74" s="13" t="s">
        <v>5</v>
      </c>
      <c r="K74" s="14"/>
      <c r="L74" s="15"/>
      <c r="M74" s="13" t="s">
        <v>6</v>
      </c>
      <c r="N74" s="14"/>
      <c r="O74" s="15"/>
    </row>
    <row r="75" spans="1:20" s="6" customFormat="1" ht="30" x14ac:dyDescent="0.25">
      <c r="A75" s="4" t="s">
        <v>7</v>
      </c>
      <c r="B75" s="4" t="s">
        <v>8</v>
      </c>
      <c r="C75" s="4" t="s">
        <v>9</v>
      </c>
      <c r="D75" s="4" t="s">
        <v>10</v>
      </c>
      <c r="E75" s="4" t="s">
        <v>11</v>
      </c>
      <c r="F75" s="4" t="s">
        <v>12</v>
      </c>
      <c r="G75" s="5">
        <v>1</v>
      </c>
      <c r="H75" s="5">
        <v>2</v>
      </c>
      <c r="I75" s="5">
        <v>3</v>
      </c>
      <c r="J75" s="5">
        <v>4</v>
      </c>
      <c r="K75" s="5">
        <v>5</v>
      </c>
      <c r="L75" s="5">
        <v>6</v>
      </c>
      <c r="M75" s="5">
        <v>7</v>
      </c>
      <c r="N75" s="5">
        <v>8</v>
      </c>
      <c r="O75" s="5">
        <v>9</v>
      </c>
      <c r="P75" s="4" t="s">
        <v>13</v>
      </c>
      <c r="Q75" s="4" t="s">
        <v>14</v>
      </c>
      <c r="T75" s="7"/>
    </row>
    <row r="76" spans="1:20" x14ac:dyDescent="0.25">
      <c r="A76" s="8">
        <v>1</v>
      </c>
      <c r="B76" s="9" t="s">
        <v>25</v>
      </c>
      <c r="C76" s="9" t="s">
        <v>21</v>
      </c>
      <c r="D76" s="8" t="s">
        <v>17</v>
      </c>
      <c r="E76" s="10" t="s">
        <v>26</v>
      </c>
      <c r="F76" s="8" t="s">
        <v>19</v>
      </c>
      <c r="G76" s="8">
        <v>45.96</v>
      </c>
      <c r="H76" s="8">
        <v>46.16</v>
      </c>
      <c r="I76" s="8">
        <v>43.04</v>
      </c>
      <c r="J76" s="8">
        <v>43.86</v>
      </c>
      <c r="K76" s="8">
        <v>44.52</v>
      </c>
      <c r="L76" s="8">
        <v>18.38</v>
      </c>
      <c r="M76" s="8">
        <v>22.29</v>
      </c>
      <c r="N76" s="8">
        <v>42.85</v>
      </c>
      <c r="O76" s="8">
        <v>45.65</v>
      </c>
      <c r="P76" s="8">
        <v>352.71</v>
      </c>
      <c r="Q76" s="8">
        <v>137.77000000000001</v>
      </c>
    </row>
    <row r="77" spans="1:20" x14ac:dyDescent="0.25">
      <c r="A77" s="8">
        <v>2</v>
      </c>
      <c r="B77" s="9" t="s">
        <v>41</v>
      </c>
      <c r="C77" s="9" t="s">
        <v>42</v>
      </c>
      <c r="D77" s="8" t="s">
        <v>24</v>
      </c>
      <c r="E77" s="10" t="s">
        <v>26</v>
      </c>
      <c r="F77" s="8" t="s">
        <v>19</v>
      </c>
      <c r="G77" s="8">
        <v>5.0999999999999996</v>
      </c>
      <c r="H77" s="8">
        <v>4.04</v>
      </c>
      <c r="I77" s="8">
        <v>3.78</v>
      </c>
      <c r="J77" s="8">
        <v>33.69</v>
      </c>
      <c r="K77" s="8">
        <v>5.9</v>
      </c>
      <c r="L77" s="8">
        <v>34.56</v>
      </c>
      <c r="M77" s="8">
        <v>4.7300000000000004</v>
      </c>
      <c r="N77" s="8">
        <v>36.97</v>
      </c>
      <c r="O77" s="8">
        <v>4.59</v>
      </c>
      <c r="P77" s="8">
        <v>133.35999999999999</v>
      </c>
      <c r="Q77" s="8">
        <v>105.22</v>
      </c>
    </row>
    <row r="78" spans="1:20" x14ac:dyDescent="0.25">
      <c r="A78" s="8">
        <v>3</v>
      </c>
      <c r="B78" s="9" t="s">
        <v>50</v>
      </c>
      <c r="C78" s="9" t="s">
        <v>51</v>
      </c>
      <c r="D78" s="8" t="s">
        <v>31</v>
      </c>
      <c r="E78" s="10" t="s">
        <v>26</v>
      </c>
      <c r="F78" s="8" t="s">
        <v>19</v>
      </c>
      <c r="G78" s="8">
        <v>19.260000000000002</v>
      </c>
      <c r="H78" s="8">
        <v>23.54</v>
      </c>
      <c r="I78" s="8">
        <v>27.3</v>
      </c>
      <c r="J78" s="8">
        <v>23.27</v>
      </c>
      <c r="K78" s="8">
        <v>26.74</v>
      </c>
      <c r="L78" s="8">
        <v>28.57</v>
      </c>
      <c r="M78" s="8">
        <v>23.8</v>
      </c>
      <c r="N78" s="8">
        <v>20.170000000000002</v>
      </c>
      <c r="O78" s="8">
        <v>10.56</v>
      </c>
      <c r="P78" s="8">
        <v>203.20999999999998</v>
      </c>
      <c r="Q78" s="8">
        <v>82.61</v>
      </c>
    </row>
    <row r="79" spans="1:20" x14ac:dyDescent="0.25">
      <c r="A79" s="8">
        <v>4</v>
      </c>
      <c r="B79" s="9" t="s">
        <v>58</v>
      </c>
      <c r="C79" s="9" t="s">
        <v>59</v>
      </c>
      <c r="D79" s="8" t="s">
        <v>24</v>
      </c>
      <c r="E79" s="10" t="s">
        <v>26</v>
      </c>
      <c r="F79" s="8" t="s">
        <v>19</v>
      </c>
      <c r="G79" s="8">
        <v>17.66</v>
      </c>
      <c r="H79" s="8">
        <v>15.45</v>
      </c>
      <c r="I79" s="8">
        <v>19.48</v>
      </c>
      <c r="J79" s="8">
        <v>17.23</v>
      </c>
      <c r="K79" s="8">
        <v>25.24</v>
      </c>
      <c r="L79" s="8">
        <v>18.48</v>
      </c>
      <c r="M79" s="8">
        <v>19.7</v>
      </c>
      <c r="N79" s="8">
        <v>21.88</v>
      </c>
      <c r="O79" s="8">
        <v>26.96</v>
      </c>
      <c r="P79" s="8">
        <v>182.08</v>
      </c>
      <c r="Q79" s="8">
        <v>74.08</v>
      </c>
    </row>
    <row r="80" spans="1:20" x14ac:dyDescent="0.25">
      <c r="A80" s="12"/>
    </row>
    <row r="81" spans="1:20" ht="14.45" customHeight="1" x14ac:dyDescent="0.25">
      <c r="A81" s="12" t="s">
        <v>96</v>
      </c>
      <c r="B81" s="3"/>
      <c r="C81" s="3"/>
      <c r="D81" s="3"/>
      <c r="E81" s="3"/>
      <c r="F81" s="3"/>
      <c r="G81" s="13" t="s">
        <v>4</v>
      </c>
      <c r="H81" s="14"/>
      <c r="I81" s="15"/>
      <c r="J81" s="13" t="s">
        <v>5</v>
      </c>
      <c r="K81" s="14"/>
      <c r="L81" s="15"/>
      <c r="M81" s="13" t="s">
        <v>6</v>
      </c>
      <c r="N81" s="14"/>
      <c r="O81" s="15"/>
    </row>
    <row r="82" spans="1:20" s="6" customFormat="1" ht="30" x14ac:dyDescent="0.25">
      <c r="A82" s="4" t="s">
        <v>7</v>
      </c>
      <c r="B82" s="4" t="s">
        <v>8</v>
      </c>
      <c r="C82" s="4" t="s">
        <v>9</v>
      </c>
      <c r="D82" s="4" t="s">
        <v>10</v>
      </c>
      <c r="E82" s="4" t="s">
        <v>11</v>
      </c>
      <c r="F82" s="4" t="s">
        <v>12</v>
      </c>
      <c r="G82" s="5">
        <v>1</v>
      </c>
      <c r="H82" s="5">
        <v>2</v>
      </c>
      <c r="I82" s="5">
        <v>3</v>
      </c>
      <c r="J82" s="5">
        <v>4</v>
      </c>
      <c r="K82" s="5">
        <v>5</v>
      </c>
      <c r="L82" s="5">
        <v>6</v>
      </c>
      <c r="M82" s="5">
        <v>7</v>
      </c>
      <c r="N82" s="5">
        <v>8</v>
      </c>
      <c r="O82" s="5">
        <v>9</v>
      </c>
      <c r="P82" s="4" t="s">
        <v>13</v>
      </c>
      <c r="Q82" s="4" t="s">
        <v>14</v>
      </c>
      <c r="T82" s="7"/>
    </row>
    <row r="83" spans="1:20" x14ac:dyDescent="0.25">
      <c r="A83" s="8">
        <v>1</v>
      </c>
      <c r="B83" s="9" t="s">
        <v>32</v>
      </c>
      <c r="C83" s="9" t="s">
        <v>33</v>
      </c>
      <c r="D83" s="8" t="s">
        <v>17</v>
      </c>
      <c r="E83" s="8" t="s">
        <v>18</v>
      </c>
      <c r="F83" s="8" t="s">
        <v>34</v>
      </c>
      <c r="G83" s="8">
        <v>3.8</v>
      </c>
      <c r="H83" s="8">
        <v>37.32</v>
      </c>
      <c r="I83" s="8">
        <v>3.9</v>
      </c>
      <c r="J83" s="8">
        <v>4.05</v>
      </c>
      <c r="K83" s="8">
        <v>38.11</v>
      </c>
      <c r="L83" s="8">
        <v>37.96</v>
      </c>
      <c r="M83" s="8">
        <v>41.09</v>
      </c>
      <c r="N83" s="8">
        <v>41.07</v>
      </c>
      <c r="O83" s="8">
        <v>4.17</v>
      </c>
      <c r="P83" s="8">
        <v>211.46999999999997</v>
      </c>
      <c r="Q83" s="8">
        <v>120.27</v>
      </c>
    </row>
    <row r="84" spans="1:20" x14ac:dyDescent="0.25">
      <c r="A84" s="8">
        <v>2</v>
      </c>
      <c r="B84" s="9" t="s">
        <v>52</v>
      </c>
      <c r="C84" s="9" t="s">
        <v>53</v>
      </c>
      <c r="D84" s="8" t="s">
        <v>17</v>
      </c>
      <c r="E84" s="8" t="s">
        <v>18</v>
      </c>
      <c r="F84" s="8" t="s">
        <v>34</v>
      </c>
      <c r="G84" s="8">
        <v>4.32</v>
      </c>
      <c r="H84" s="8">
        <v>7.01</v>
      </c>
      <c r="I84" s="8">
        <v>34.29</v>
      </c>
      <c r="J84" s="8">
        <v>6.11</v>
      </c>
      <c r="K84" s="8">
        <v>5.93</v>
      </c>
      <c r="L84" s="8">
        <v>35.5</v>
      </c>
      <c r="M84" s="8">
        <v>7.82</v>
      </c>
      <c r="N84" s="8">
        <v>4.76</v>
      </c>
      <c r="O84" s="8">
        <v>6.43</v>
      </c>
      <c r="P84" s="8">
        <v>112.16999999999999</v>
      </c>
      <c r="Q84" s="8">
        <v>77.609999999999985</v>
      </c>
    </row>
    <row r="85" spans="1:20" x14ac:dyDescent="0.25">
      <c r="A85" s="8">
        <v>3</v>
      </c>
      <c r="B85" s="9" t="s">
        <v>68</v>
      </c>
      <c r="C85" s="9" t="s">
        <v>69</v>
      </c>
      <c r="D85" s="8" t="s">
        <v>40</v>
      </c>
      <c r="E85" s="8" t="s">
        <v>18</v>
      </c>
      <c r="F85" s="8" t="s">
        <v>34</v>
      </c>
      <c r="G85" s="8">
        <v>4.21</v>
      </c>
      <c r="H85" s="8">
        <v>4.09</v>
      </c>
      <c r="I85" s="8">
        <v>3.15</v>
      </c>
      <c r="J85" s="8">
        <v>5.81</v>
      </c>
      <c r="K85" s="8">
        <v>4.75</v>
      </c>
      <c r="L85" s="8">
        <v>4.9000000000000004</v>
      </c>
      <c r="M85" s="8">
        <v>20.47</v>
      </c>
      <c r="N85" s="8">
        <v>8.1</v>
      </c>
      <c r="O85" s="8">
        <v>28.63</v>
      </c>
      <c r="P85" s="8">
        <v>84.11</v>
      </c>
      <c r="Q85" s="8">
        <v>57.199999999999996</v>
      </c>
    </row>
    <row r="86" spans="1:20" x14ac:dyDescent="0.25">
      <c r="A86" s="8">
        <v>4</v>
      </c>
      <c r="B86" s="11" t="s">
        <v>73</v>
      </c>
      <c r="C86" s="11" t="s">
        <v>74</v>
      </c>
      <c r="D86" s="8" t="s">
        <v>40</v>
      </c>
      <c r="E86" s="8" t="s">
        <v>37</v>
      </c>
      <c r="F86" s="8" t="s">
        <v>34</v>
      </c>
      <c r="G86" s="8">
        <v>3.66</v>
      </c>
      <c r="H86" s="8">
        <v>17.66</v>
      </c>
      <c r="I86" s="8">
        <v>16.03</v>
      </c>
      <c r="J86" s="8">
        <v>11.42</v>
      </c>
      <c r="K86" s="8">
        <v>3.37</v>
      </c>
      <c r="L86" s="8">
        <v>2.85</v>
      </c>
      <c r="M86" s="8">
        <v>9.34</v>
      </c>
      <c r="N86" s="8">
        <v>5.51</v>
      </c>
      <c r="O86" s="8">
        <v>14.74</v>
      </c>
      <c r="P86" s="8">
        <v>84.58</v>
      </c>
      <c r="Q86" s="8">
        <v>48.43</v>
      </c>
    </row>
    <row r="87" spans="1:20" x14ac:dyDescent="0.25">
      <c r="A87" s="8">
        <v>5</v>
      </c>
      <c r="B87" s="11" t="s">
        <v>89</v>
      </c>
      <c r="C87" s="11" t="s">
        <v>90</v>
      </c>
      <c r="D87" s="8" t="s">
        <v>40</v>
      </c>
      <c r="E87" s="8" t="s">
        <v>37</v>
      </c>
      <c r="F87" s="8" t="s">
        <v>34</v>
      </c>
      <c r="G87" s="8">
        <v>6.69</v>
      </c>
      <c r="H87" s="8">
        <v>9.7799999999999994</v>
      </c>
      <c r="I87" s="8">
        <v>3.59</v>
      </c>
      <c r="J87" s="8">
        <v>4.99</v>
      </c>
      <c r="K87" s="8">
        <v>5.87</v>
      </c>
      <c r="L87" s="8">
        <v>10.039999999999999</v>
      </c>
      <c r="M87" s="8">
        <v>2.91</v>
      </c>
      <c r="N87" s="8">
        <v>5.97</v>
      </c>
      <c r="O87" s="8">
        <v>7.62</v>
      </c>
      <c r="P87" s="8">
        <v>57.459999999999987</v>
      </c>
      <c r="Q87" s="8">
        <v>27.44</v>
      </c>
    </row>
    <row r="88" spans="1:20" x14ac:dyDescent="0.25">
      <c r="A88" s="8">
        <v>6</v>
      </c>
      <c r="B88" s="11" t="s">
        <v>91</v>
      </c>
      <c r="C88" s="11" t="s">
        <v>74</v>
      </c>
      <c r="D88" s="8" t="s">
        <v>40</v>
      </c>
      <c r="E88" s="8" t="s">
        <v>37</v>
      </c>
      <c r="F88" s="8" t="s">
        <v>34</v>
      </c>
      <c r="G88" s="8">
        <v>3.03</v>
      </c>
      <c r="H88" s="8">
        <v>9.2899999999999991</v>
      </c>
      <c r="I88" s="8">
        <v>10.14</v>
      </c>
      <c r="J88" s="8">
        <v>5.28</v>
      </c>
      <c r="K88" s="8">
        <v>7.29</v>
      </c>
      <c r="L88" s="8">
        <v>7.23</v>
      </c>
      <c r="M88" s="8">
        <v>7.71</v>
      </c>
      <c r="N88" s="8">
        <v>7.35</v>
      </c>
      <c r="O88" s="8">
        <v>6.48</v>
      </c>
      <c r="P88" s="8">
        <v>63.800000000000011</v>
      </c>
      <c r="Q88" s="8">
        <v>27.14</v>
      </c>
    </row>
    <row r="89" spans="1:20" x14ac:dyDescent="0.25">
      <c r="A89" s="8">
        <v>7</v>
      </c>
      <c r="B89" s="9" t="s">
        <v>92</v>
      </c>
      <c r="C89" s="9" t="s">
        <v>53</v>
      </c>
      <c r="D89" s="8" t="s">
        <v>17</v>
      </c>
      <c r="E89" s="8" t="s">
        <v>37</v>
      </c>
      <c r="F89" s="8" t="s">
        <v>34</v>
      </c>
      <c r="G89" s="8">
        <v>5.07</v>
      </c>
      <c r="H89" s="8">
        <v>4.0999999999999996</v>
      </c>
      <c r="I89" s="8">
        <v>6.22</v>
      </c>
      <c r="J89" s="8">
        <v>3.96</v>
      </c>
      <c r="K89" s="8">
        <v>4.72</v>
      </c>
      <c r="L89" s="8">
        <v>3.26</v>
      </c>
      <c r="M89" s="8">
        <v>4.5599999999999996</v>
      </c>
      <c r="N89" s="8">
        <v>6.55</v>
      </c>
      <c r="O89" s="8">
        <v>4.87</v>
      </c>
      <c r="P89" s="8">
        <v>43.309999999999995</v>
      </c>
      <c r="Q89" s="8">
        <v>17.84</v>
      </c>
    </row>
    <row r="91" spans="1:20" ht="14.45" customHeight="1" x14ac:dyDescent="0.25">
      <c r="A91" s="12" t="s">
        <v>97</v>
      </c>
      <c r="B91" s="3"/>
      <c r="C91" s="3"/>
      <c r="D91" s="3"/>
      <c r="E91" s="3"/>
      <c r="F91" s="3"/>
      <c r="G91" s="13" t="s">
        <v>4</v>
      </c>
      <c r="H91" s="14"/>
      <c r="I91" s="15"/>
      <c r="J91" s="13" t="s">
        <v>5</v>
      </c>
      <c r="K91" s="14"/>
      <c r="L91" s="15"/>
      <c r="M91" s="13" t="s">
        <v>6</v>
      </c>
      <c r="N91" s="14"/>
      <c r="O91" s="15"/>
    </row>
    <row r="92" spans="1:20" s="6" customFormat="1" ht="30" x14ac:dyDescent="0.25">
      <c r="A92" s="4" t="s">
        <v>7</v>
      </c>
      <c r="B92" s="4" t="s">
        <v>8</v>
      </c>
      <c r="C92" s="4" t="s">
        <v>9</v>
      </c>
      <c r="D92" s="4" t="s">
        <v>10</v>
      </c>
      <c r="E92" s="4" t="s">
        <v>11</v>
      </c>
      <c r="F92" s="4" t="s">
        <v>12</v>
      </c>
      <c r="G92" s="5">
        <v>1</v>
      </c>
      <c r="H92" s="5">
        <v>2</v>
      </c>
      <c r="I92" s="5">
        <v>3</v>
      </c>
      <c r="J92" s="5">
        <v>4</v>
      </c>
      <c r="K92" s="5">
        <v>5</v>
      </c>
      <c r="L92" s="5">
        <v>6</v>
      </c>
      <c r="M92" s="5">
        <v>7</v>
      </c>
      <c r="N92" s="5">
        <v>8</v>
      </c>
      <c r="O92" s="5">
        <v>9</v>
      </c>
      <c r="P92" s="4" t="s">
        <v>13</v>
      </c>
      <c r="Q92" s="4" t="s">
        <v>14</v>
      </c>
      <c r="T92" s="7"/>
    </row>
    <row r="93" spans="1:20" x14ac:dyDescent="0.25">
      <c r="A93" s="8">
        <v>1</v>
      </c>
      <c r="B93" s="11" t="s">
        <v>73</v>
      </c>
      <c r="C93" s="11" t="s">
        <v>74</v>
      </c>
      <c r="D93" s="8" t="s">
        <v>40</v>
      </c>
      <c r="E93" s="8" t="s">
        <v>37</v>
      </c>
      <c r="F93" s="8" t="s">
        <v>34</v>
      </c>
      <c r="G93" s="8">
        <v>3.66</v>
      </c>
      <c r="H93" s="8">
        <v>17.66</v>
      </c>
      <c r="I93" s="8">
        <v>16.03</v>
      </c>
      <c r="J93" s="8">
        <v>11.42</v>
      </c>
      <c r="K93" s="8">
        <v>3.37</v>
      </c>
      <c r="L93" s="8">
        <v>2.85</v>
      </c>
      <c r="M93" s="8">
        <v>9.34</v>
      </c>
      <c r="N93" s="8">
        <v>5.51</v>
      </c>
      <c r="O93" s="8">
        <v>14.74</v>
      </c>
      <c r="P93" s="8">
        <v>84.58</v>
      </c>
      <c r="Q93" s="8">
        <v>48.43</v>
      </c>
    </row>
    <row r="94" spans="1:20" x14ac:dyDescent="0.25">
      <c r="A94" s="8">
        <v>2</v>
      </c>
      <c r="B94" s="11" t="s">
        <v>89</v>
      </c>
      <c r="C94" s="11" t="s">
        <v>90</v>
      </c>
      <c r="D94" s="8" t="s">
        <v>40</v>
      </c>
      <c r="E94" s="8" t="s">
        <v>37</v>
      </c>
      <c r="F94" s="8" t="s">
        <v>34</v>
      </c>
      <c r="G94" s="8">
        <v>6.69</v>
      </c>
      <c r="H94" s="8">
        <v>9.7799999999999994</v>
      </c>
      <c r="I94" s="8">
        <v>3.59</v>
      </c>
      <c r="J94" s="8">
        <v>4.99</v>
      </c>
      <c r="K94" s="8">
        <v>5.87</v>
      </c>
      <c r="L94" s="8">
        <v>10.039999999999999</v>
      </c>
      <c r="M94" s="8">
        <v>2.91</v>
      </c>
      <c r="N94" s="8">
        <v>5.97</v>
      </c>
      <c r="O94" s="8">
        <v>7.62</v>
      </c>
      <c r="P94" s="8">
        <v>57.459999999999987</v>
      </c>
      <c r="Q94" s="8">
        <v>27.44</v>
      </c>
    </row>
    <row r="95" spans="1:20" x14ac:dyDescent="0.25">
      <c r="A95" s="8">
        <v>3</v>
      </c>
      <c r="B95" s="11" t="s">
        <v>91</v>
      </c>
      <c r="C95" s="11" t="s">
        <v>74</v>
      </c>
      <c r="D95" s="8" t="s">
        <v>40</v>
      </c>
      <c r="E95" s="8" t="s">
        <v>37</v>
      </c>
      <c r="F95" s="8" t="s">
        <v>34</v>
      </c>
      <c r="G95" s="8">
        <v>3.03</v>
      </c>
      <c r="H95" s="8">
        <v>9.2899999999999991</v>
      </c>
      <c r="I95" s="8">
        <v>10.14</v>
      </c>
      <c r="J95" s="8">
        <v>5.28</v>
      </c>
      <c r="K95" s="8">
        <v>7.29</v>
      </c>
      <c r="L95" s="8">
        <v>7.23</v>
      </c>
      <c r="M95" s="8">
        <v>7.71</v>
      </c>
      <c r="N95" s="8">
        <v>7.35</v>
      </c>
      <c r="O95" s="8">
        <v>6.48</v>
      </c>
      <c r="P95" s="8">
        <v>63.800000000000011</v>
      </c>
      <c r="Q95" s="8">
        <v>27.14</v>
      </c>
    </row>
    <row r="96" spans="1:20" x14ac:dyDescent="0.25">
      <c r="A96" s="8">
        <v>4</v>
      </c>
      <c r="B96" s="9" t="s">
        <v>92</v>
      </c>
      <c r="C96" s="9" t="s">
        <v>53</v>
      </c>
      <c r="D96" s="8" t="s">
        <v>17</v>
      </c>
      <c r="E96" s="8" t="s">
        <v>37</v>
      </c>
      <c r="F96" s="8" t="s">
        <v>34</v>
      </c>
      <c r="G96" s="8">
        <v>5.07</v>
      </c>
      <c r="H96" s="8">
        <v>4.0999999999999996</v>
      </c>
      <c r="I96" s="8">
        <v>6.22</v>
      </c>
      <c r="J96" s="8">
        <v>3.96</v>
      </c>
      <c r="K96" s="8">
        <v>4.72</v>
      </c>
      <c r="L96" s="8">
        <v>3.26</v>
      </c>
      <c r="M96" s="8">
        <v>4.5599999999999996</v>
      </c>
      <c r="N96" s="8">
        <v>6.55</v>
      </c>
      <c r="O96" s="8">
        <v>4.87</v>
      </c>
      <c r="P96" s="8">
        <v>43.309999999999995</v>
      </c>
      <c r="Q96" s="8">
        <v>17.84</v>
      </c>
    </row>
    <row r="98" spans="1:7" x14ac:dyDescent="0.25">
      <c r="A98" s="12" t="s">
        <v>98</v>
      </c>
    </row>
    <row r="99" spans="1:7" x14ac:dyDescent="0.25">
      <c r="C99" s="8" t="s">
        <v>100</v>
      </c>
      <c r="D99" s="10" t="s">
        <v>101</v>
      </c>
      <c r="E99" s="10" t="s">
        <v>102</v>
      </c>
      <c r="F99" s="8" t="s">
        <v>18</v>
      </c>
      <c r="G99" s="8" t="s">
        <v>99</v>
      </c>
    </row>
    <row r="100" spans="1:7" x14ac:dyDescent="0.25">
      <c r="A100" s="8">
        <v>1</v>
      </c>
      <c r="B100" s="8" t="s">
        <v>17</v>
      </c>
      <c r="C100" s="8">
        <v>210.1</v>
      </c>
      <c r="D100" s="8">
        <v>138.12</v>
      </c>
      <c r="E100" s="8">
        <v>137.77000000000001</v>
      </c>
      <c r="F100" s="8">
        <v>150.75</v>
      </c>
      <c r="G100" s="8">
        <f>SUBTOTAL(9,C100:F100)</f>
        <v>636.74</v>
      </c>
    </row>
    <row r="101" spans="1:7" x14ac:dyDescent="0.25">
      <c r="A101" s="8">
        <v>2</v>
      </c>
      <c r="B101" s="8" t="s">
        <v>24</v>
      </c>
      <c r="C101" s="8">
        <v>92.92</v>
      </c>
      <c r="D101" s="8">
        <v>149.01</v>
      </c>
      <c r="E101" s="8">
        <v>179.3</v>
      </c>
      <c r="F101" s="8">
        <v>137.91999999999999</v>
      </c>
      <c r="G101" s="8">
        <f>SUBTOTAL(9,C101:F101)</f>
        <v>559.15</v>
      </c>
    </row>
    <row r="102" spans="1:7" x14ac:dyDescent="0.25">
      <c r="A102" s="8">
        <v>3</v>
      </c>
      <c r="B102" s="8" t="s">
        <v>40</v>
      </c>
      <c r="C102" s="8">
        <v>77.7</v>
      </c>
      <c r="D102" s="8">
        <v>133.16999999999999</v>
      </c>
      <c r="E102" s="8"/>
      <c r="F102" s="8">
        <v>107.24</v>
      </c>
      <c r="G102" s="8">
        <f>SUBTOTAL(9,C102:F102)</f>
        <v>318.11</v>
      </c>
    </row>
    <row r="103" spans="1:7" x14ac:dyDescent="0.25">
      <c r="A103" s="8">
        <v>4</v>
      </c>
      <c r="B103" s="8" t="s">
        <v>31</v>
      </c>
      <c r="C103" s="8">
        <v>41.5</v>
      </c>
      <c r="D103" s="8"/>
      <c r="E103" s="8">
        <v>82.61</v>
      </c>
      <c r="F103" s="8">
        <v>131.69999999999999</v>
      </c>
      <c r="G103" s="8">
        <f>SUBTOTAL(9,C103:F103)</f>
        <v>255.81</v>
      </c>
    </row>
  </sheetData>
  <mergeCells count="19">
    <mergeCell ref="E2:K2"/>
    <mergeCell ref="G6:I6"/>
    <mergeCell ref="J6:L6"/>
    <mergeCell ref="M6:O6"/>
    <mergeCell ref="G47:I47"/>
    <mergeCell ref="J47:L47"/>
    <mergeCell ref="M47:O47"/>
    <mergeCell ref="G63:I63"/>
    <mergeCell ref="J63:L63"/>
    <mergeCell ref="M63:O63"/>
    <mergeCell ref="G74:I74"/>
    <mergeCell ref="J74:L74"/>
    <mergeCell ref="M74:O74"/>
    <mergeCell ref="G81:I81"/>
    <mergeCell ref="J81:L81"/>
    <mergeCell ref="M81:O81"/>
    <mergeCell ref="G91:I91"/>
    <mergeCell ref="J91:L91"/>
    <mergeCell ref="M91:O9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Anastasija Cernaka</dc:creator>
  <cp:lastModifiedBy>Viktors Rošonoks</cp:lastModifiedBy>
  <cp:lastPrinted>2025-12-07T11:30:22Z</cp:lastPrinted>
  <dcterms:created xsi:type="dcterms:W3CDTF">2025-12-06T18:14:22Z</dcterms:created>
  <dcterms:modified xsi:type="dcterms:W3CDTF">2025-12-14T10:23:41Z</dcterms:modified>
</cp:coreProperties>
</file>